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avigation and Order" sheetId="1" r:id="rId4"/>
    <sheet state="visible" name="Sort and Filter" sheetId="2" r:id="rId5"/>
    <sheet state="visible" name="Dropdown Values" sheetId="3" r:id="rId6"/>
    <sheet state="visible" name="Manage What Data Shows" sheetId="4" r:id="rId7"/>
    <sheet state="visible" name="These CDS Codes are Killing Me" sheetId="5" r:id="rId8"/>
    <sheet state="visible" name="Split Values" sheetId="6" r:id="rId9"/>
    <sheet state="visible" name="Autosum" sheetId="7" r:id="rId10"/>
    <sheet state="visible" name="Formulas-IF" sheetId="8" r:id="rId11"/>
    <sheet state="visible" name="Dollar Signs-Proper-Sum" sheetId="9" r:id="rId12"/>
    <sheet state="visible" name="Calc Survey Data" sheetId="10" r:id="rId13"/>
    <sheet state="visible" name="Sort and Charts" sheetId="11" r:id="rId14"/>
    <sheet state="visible" name="Hide the Zeroes" sheetId="12" r:id="rId15"/>
    <sheet state="visible" name="Highlight" sheetId="13" r:id="rId16"/>
  </sheets>
  <definedNames>
    <definedName hidden="1" localSheetId="0" name="_xlnm._FilterDatabase">'Navigation and Order'!$A$1:$Q$11</definedName>
    <definedName hidden="1" localSheetId="6" name="_xlnm._FilterDatabase">Autosum!$A$1:$P$11</definedName>
  </definedNames>
  <calcPr/>
  <extLst>
    <ext uri="GoogleSheetsCustomDataVersion1">
      <go:sheetsCustomData xmlns:go="http://customooxmlschemas.google.com/" r:id="rId17" roundtripDataSignature="AMtx7mi4srFv5HEjI+aKIyIHevpkHQVw9g=="/>
    </ext>
  </extLst>
</workbook>
</file>

<file path=xl/sharedStrings.xml><?xml version="1.0" encoding="utf-8"?>
<sst xmlns="http://schemas.openxmlformats.org/spreadsheetml/2006/main" count="17706" uniqueCount="5130">
  <si>
    <t>Ethnicity</t>
  </si>
  <si>
    <t>Total</t>
  </si>
  <si>
    <t>Grade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</si>
  <si>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</si>
  <si>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</si>
  <si>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</si>
  <si>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</si>
  <si>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</si>
  <si>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</si>
  <si>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</si>
  <si>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</si>
  <si>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Ungr Elem</t>
  </si>
  <si>
    <t>Grade 9</t>
  </si>
  <si>
    <t>Grade 10</t>
  </si>
  <si>
    <t>Grade 11</t>
  </si>
  <si>
    <t>Grade 12</t>
  </si>
  <si>
    <t>Ungr Sec</t>
  </si>
  <si>
    <t>African American</t>
  </si>
  <si>
    <t>American Indian or Alaska Native</t>
  </si>
  <si>
    <t>Asian</t>
  </si>
  <si>
    <t>Filipino</t>
  </si>
  <si>
    <t>Hispanic or Latino</t>
  </si>
  <si>
    <t>Pacific Islander</t>
  </si>
  <si>
    <t>White</t>
  </si>
  <si>
    <t>Two or More Races</t>
  </si>
  <si>
    <t>Not Reported</t>
  </si>
  <si>
    <t>Segment</t>
  </si>
  <si>
    <t>Country</t>
  </si>
  <si>
    <t>Continent Dropdown</t>
  </si>
  <si>
    <t>Government</t>
  </si>
  <si>
    <t>France</t>
  </si>
  <si>
    <t>Channel Partners</t>
  </si>
  <si>
    <t>United States of America</t>
  </si>
  <si>
    <t>Enterprise</t>
  </si>
  <si>
    <t>Germany</t>
  </si>
  <si>
    <t>Midmarket</t>
  </si>
  <si>
    <t>Small Business</t>
  </si>
  <si>
    <t>Mexico</t>
  </si>
  <si>
    <t>Canada</t>
  </si>
  <si>
    <t>Antarctica</t>
  </si>
  <si>
    <t>Asia</t>
  </si>
  <si>
    <t>Australia</t>
  </si>
  <si>
    <t>Europe</t>
  </si>
  <si>
    <t>North America</t>
  </si>
  <si>
    <t>South America</t>
  </si>
  <si>
    <t>Facility Type</t>
  </si>
  <si>
    <t>Facility Number</t>
  </si>
  <si>
    <t>Facility Name</t>
  </si>
  <si>
    <t>Licensee</t>
  </si>
  <si>
    <t>Last Name</t>
  </si>
  <si>
    <t>First Name</t>
  </si>
  <si>
    <t>Facility Email</t>
  </si>
  <si>
    <t>Facility Administrator</t>
  </si>
  <si>
    <t>Facility Telephone Number</t>
  </si>
  <si>
    <t>Facility Address</t>
  </si>
  <si>
    <t>Facility City</t>
  </si>
  <si>
    <t>Facility State</t>
  </si>
  <si>
    <t>Facility Zip</t>
  </si>
  <si>
    <t>County Name</t>
  </si>
  <si>
    <t>Regional Office</t>
  </si>
  <si>
    <t>Facility Capacity</t>
  </si>
  <si>
    <t>Facility Status</t>
  </si>
  <si>
    <t>License First Date</t>
  </si>
  <si>
    <t>Closed Date</t>
  </si>
  <si>
    <t>Last Visit Date</t>
  </si>
  <si>
    <t>Inspection Visits</t>
  </si>
  <si>
    <t>Complaint Visits</t>
  </si>
  <si>
    <t>Other Visits</t>
  </si>
  <si>
    <t>Total Visits</t>
  </si>
  <si>
    <t>Citation Numbers</t>
  </si>
  <si>
    <t>POC Dates</t>
  </si>
  <si>
    <t>All Visit Dates</t>
  </si>
  <si>
    <t>Inspection Visit Dates</t>
  </si>
  <si>
    <t>Inspect TypeA</t>
  </si>
  <si>
    <t>Inspect TypeB</t>
  </si>
  <si>
    <t>Other Visit Dates</t>
  </si>
  <si>
    <t>Other TypeA</t>
  </si>
  <si>
    <t>Other TypeB</t>
  </si>
  <si>
    <t>Complaint Info- Date, #Sub Aleg, # Inc Aleg, # Uns Aleg, # TypeA, # TypeB ...</t>
  </si>
  <si>
    <t>DAY CARE CENTER</t>
  </si>
  <si>
    <t>A NEW BEGINNING PRESCHOOL LEARNING CENTER</t>
  </si>
  <si>
    <t>WILLIAMS, NOVA</t>
  </si>
  <si>
    <t>TDEJA7371@YAHOO.COM</t>
  </si>
  <si>
    <t>(916) 967-7827</t>
  </si>
  <si>
    <t>8540 MADISON AVENUE</t>
  </si>
  <si>
    <t>FAIR OAKS</t>
  </si>
  <si>
    <t>CA</t>
  </si>
  <si>
    <t>SACRAMENTO</t>
  </si>
  <si>
    <t>LICENSED</t>
  </si>
  <si>
    <t>101229(a)(1), 101170(e)(2), 101218.1(b)(5), 101629.1(b), 1596.8662(b)(1), 101239(n), 1012161(b), 101239(f), 101216(f), 101238.3(b), 101216.1, 101238(a)(1), 101216.1, 1596.841, 101239(a)(1), 101239.1(b)(5)</t>
  </si>
  <si>
    <t>03/10/2018, 03/03/2018, 03/16/2018, 06/07/2019, 06/07/2019, 05/04/2018, 05/25/2018, 04/28/2018, 05/26/2017, 05/26/2017, 04/13/2018, 04/13/2018, 03/16/2018, 03/16/2018, 03/05/2018, 11/20/2017</t>
  </si>
  <si>
    <t>06/07/2019, 04/27/2018, 03/30/2018, 03/09/2018, 03/09/2018, 03/09/2018, 03/09/2018, 03/02/2018, 10/23/2017, 04/28/2017</t>
  </si>
  <si>
    <t>06/07/2019, 04/27/2018</t>
  </si>
  <si>
    <t>03/30/2018, 03/09/2018, 03/02/2018, 10/23/2017, 04/28/2017</t>
  </si>
  <si>
    <t>ABRAHAM LINCOLN PRESCHOOL</t>
  </si>
  <si>
    <t>SCUSD CHILD DEVELOPMENT</t>
  </si>
  <si>
    <t>AHISHA-LEWIS@SCUSD.EDU</t>
  </si>
  <si>
    <t>VEIRS, MARY</t>
  </si>
  <si>
    <t>(916) 501-1400</t>
  </si>
  <si>
    <t>3324 GLENMOORE DRIVE</t>
  </si>
  <si>
    <t>101216(3)(B), 1596.7995(a)(1), 101216(g)(2)</t>
  </si>
  <si>
    <t>10/01/2018, 10/01/2018, 10/01/2018</t>
  </si>
  <si>
    <t>No Complaints</t>
  </si>
  <si>
    <t>ACORN TO OAK</t>
  </si>
  <si>
    <t>FRANCESCA@ACORNOAK.SCHOOL</t>
  </si>
  <si>
    <t>WINN, FRANCESCA</t>
  </si>
  <si>
    <t>(916) 222-2676</t>
  </si>
  <si>
    <t>2661 NORTHROP AVENUE</t>
  </si>
  <si>
    <t>03/22/2021, 02/25/2021</t>
  </si>
  <si>
    <t>ACTION DAY LEARNING CENTER</t>
  </si>
  <si>
    <t>MILLER, SHARON</t>
  </si>
  <si>
    <t>ELMACTIONDAY@YAHOO.COM</t>
  </si>
  <si>
    <t>CAMPBELL, JOYCE</t>
  </si>
  <si>
    <t>(916) 988-9633</t>
  </si>
  <si>
    <t>9371 ELM AVENUE</t>
  </si>
  <si>
    <t>ORANGEVALE</t>
  </si>
  <si>
    <t>101216.3(a), 101161(a), 1596.7995(a)(1)</t>
  </si>
  <si>
    <t>11/09/2020, 11/09/2020, 11/13/2019</t>
  </si>
  <si>
    <t>11/05/2020, 10/23/2019, 02/08/2017</t>
  </si>
  <si>
    <t>10/23/2019, 02/08/2017</t>
  </si>
  <si>
    <t>JOYCE-CAMPBELL@HOTMAIL.COM</t>
  </si>
  <si>
    <t>SHORT, RHONDA</t>
  </si>
  <si>
    <t>(916) 985-0976</t>
  </si>
  <si>
    <t>400 STAFFORD STREET</t>
  </si>
  <si>
    <t>FOLSOM</t>
  </si>
  <si>
    <t>101229(a)(1), 101161(a), 101161(a), 101216.3(a), 101161(a), 101170(e)(2), 101216.1(b), 101216(i)(2), 101229(a)(1) , 101216(i)(2), 1596.8595(a)(1), 1596.8595(c), 101212(d)(f), 101227 (a)(1), 101239(e)(4), 1596.8595 (c) , 101229.1</t>
  </si>
  <si>
    <t>10/11/2018, 10/10/2018, 08/30/2018, 02/22/2017, 11/21/2018, 10/10/2018, 07/06/2018, 07/03/2018, 12/22/2016, 12/19/2016, 02/22/2019, 02/22/2019, 10/26/2018, 03/21/2017, 04/12/2018, 01/06/2017, 01/06/2017</t>
  </si>
  <si>
    <t>11/18/2021, 08/12/2021, 10/18/2019, 01/22/2019, 01/22/2019, 01/22/2019, 11/20/2018, 10/10/2018, 10/10/2018, 10/10/2018, 10/10/2018, 10/10/2018, 08/30/2018, 08/30/2018, 07/02/2018, 03/12/2018, 02/28/2017, 02/21/2017, 02/21/2017, 12/21/2016, 12/16/2016</t>
  </si>
  <si>
    <t>08/12/2021, 03/12/2018</t>
  </si>
  <si>
    <t>10/18/2019, 11/20/2018, 10/10/2018, 07/02/2018, 02/28/2017, 12/21/2016, 12/16/2016</t>
  </si>
  <si>
    <t>KENNETHACTIONDAY@YAHOO.COM</t>
  </si>
  <si>
    <t>LISH, LAURI</t>
  </si>
  <si>
    <t>(916) 988-9689</t>
  </si>
  <si>
    <t>6822 KENNETH AVENUE</t>
  </si>
  <si>
    <t>101229(a)(1), 101216.3(a), 101226(e)(3)(A), 1596.7995(a)(1), 101212(d)(1)(C)</t>
  </si>
  <si>
    <t>08/05/2019, 12/13/2017, 12/13/2017, 09/27/2019, 08/23/2019</t>
  </si>
  <si>
    <t>11/05/2021, 08/29/2019, 08/02/2019, 08/02/2019, 12/19/2017, 12/12/2017</t>
  </si>
  <si>
    <t>11/05/2021, 08/29/2019, 12/12/2017</t>
  </si>
  <si>
    <t>08/02/2019, 12/19/2017</t>
  </si>
  <si>
    <t>ADVANCED EARLY CHILDHOOD EDUCATION CENTER</t>
  </si>
  <si>
    <t>ADVANCEDECECENTER@GMAIL.COM</t>
  </si>
  <si>
    <t>DAWNICA GALLEGOS</t>
  </si>
  <si>
    <t>(916) 470-6898</t>
  </si>
  <si>
    <t>7233 SUNRISE BLVD</t>
  </si>
  <si>
    <t>CITRUS HEIGHTS</t>
  </si>
  <si>
    <t>ADVANCED ECE - ADVANCED EDUCATION PRESCHOOL</t>
  </si>
  <si>
    <t>ADVANCED EARLY CHILDHOOD EDUCATION</t>
  </si>
  <si>
    <t>CNW916@GMAIL.COM</t>
  </si>
  <si>
    <t>CANDICE WATSON</t>
  </si>
  <si>
    <t>(916) 390-7192</t>
  </si>
  <si>
    <t>7233 SUNRISE BLVD.</t>
  </si>
  <si>
    <t>CLOSED</t>
  </si>
  <si>
    <t>AL-ARQAM ISLAMIC SCHOOL</t>
  </si>
  <si>
    <t>LMANSEY@ARQAMSCHOOL.ORG</t>
  </si>
  <si>
    <t>LENA MANSY</t>
  </si>
  <si>
    <t>(916) 391-3333</t>
  </si>
  <si>
    <t>6990 65TH STREET</t>
  </si>
  <si>
    <t>12/13/2018, 09/13/2021</t>
  </si>
  <si>
    <t>ALPHABET RANCH</t>
  </si>
  <si>
    <t>ALPHABET RANCH - CATHERINE ANDERSON (PRESIDENT)</t>
  </si>
  <si>
    <t>CHEERMOM777@GMAIL.COM</t>
  </si>
  <si>
    <t>CREED,KIM/WOODS,SHARON</t>
  </si>
  <si>
    <t>(916) 338-0220</t>
  </si>
  <si>
    <t>6224 GARFIELD AVE</t>
  </si>
  <si>
    <t>101229(a)(1), 101223(a)(3), 101229(a)(1), 101216.3(a), 101216.3(a), 101216.2(e), 101238(g), 101238.2(d), 101239(f)(1), 101239.1(c)(2), 101238(a), 101239.2(a), 101238(a), 101638.1(e)(2), 101212(d), 1596.841, 101223(a)(3), 101239.1(d), 101239.1(b)(1)</t>
  </si>
  <si>
    <t>05/22/2019, 08/10/2018, 03/31/2018, 03/07/2018, 04/27/2017, 05/01/2019, 02/24/2018, 08/10/2018, 04/26/2019, 04/26/2019, 07/13/2018, 05/24/2017, 05/24/2017, 03/23/2018, 03/02/2018, 03/02/2018, 11/24/2017, 05/26/2017, 06/16/2017</t>
  </si>
  <si>
    <t>05/21/2019, 04/30/2019, 04/12/2019, 01/03/2019, 08/09/2018, 08/09/2018, 08/09/2018, 08/09/2018, 08/09/2018, 08/09/2018, 06/29/2018, 06/04/2018, 03/30/2018, 03/30/2018, 03/30/2018, 03/14/2018, 03/06/2018, 03/06/2018, 02/23/2018, 11/17/2017, 05/19/2017, 04/26/2017</t>
  </si>
  <si>
    <t>04/12/2019, 06/29/2018</t>
  </si>
  <si>
    <t>04/30/2019, 06/04/2018, 03/14/2018, 03/06/2018, 02/23/2018, 11/17/2017, 05/19/2017, 04/26/2017</t>
  </si>
  <si>
    <t>AMERICAN RIVER COLLEGE CHILDREN'S CENTER</t>
  </si>
  <si>
    <t>AMERICAN RIVER COLLEGE</t>
  </si>
  <si>
    <t>WATTC@ARC.LOSRIOS.EDU</t>
  </si>
  <si>
    <t>WATT, CHERYL</t>
  </si>
  <si>
    <t>(916) 484-8651</t>
  </si>
  <si>
    <t>4700 COLLEGE OAK DRIVE</t>
  </si>
  <si>
    <t>101223(a)(3)</t>
  </si>
  <si>
    <t>04/30/2019, 06/21/2018, 02/02/2017, 02/02/2017</t>
  </si>
  <si>
    <t>04/30/2019, 06/21/2018, 02/02/2017</t>
  </si>
  <si>
    <t>ANGEL'S NEST PRESCHOOL</t>
  </si>
  <si>
    <t>GREENHAVEN LUTHERAN CHURCH</t>
  </si>
  <si>
    <t>ANGELSNESTSCHOOL@SBCGLOBAL.NET</t>
  </si>
  <si>
    <t>ROBERTA WOODALL</t>
  </si>
  <si>
    <t>(916) 428-4651</t>
  </si>
  <si>
    <t>475 FLORIN ROAD</t>
  </si>
  <si>
    <t>101221(a), 101217(a), 101216(f)</t>
  </si>
  <si>
    <t>11/23/2018, 11/26/2018, 11/23/2018</t>
  </si>
  <si>
    <t>03/24/2021, 10/31/2018, 10/24/2018</t>
  </si>
  <si>
    <t>10/31/2018, 03/24/2021</t>
  </si>
  <si>
    <t>ANGELS IN ACTION LEARNING CENTER</t>
  </si>
  <si>
    <t>ANGELS IN ACTION LEARNING CENTER, INC.</t>
  </si>
  <si>
    <t>ELIZABETH@AINACHILDCARE.COM</t>
  </si>
  <si>
    <t>MADDY, ELIZABETH</t>
  </si>
  <si>
    <t>(916) 723-2633</t>
  </si>
  <si>
    <t>7998 OLD AUBURN RD.</t>
  </si>
  <si>
    <t>10/19/2021, 09/07/2018, 05/31/2017</t>
  </si>
  <si>
    <t>09/07/2018, 05/31/2017</t>
  </si>
  <si>
    <t>ANTELOPE CHRISTIAN ACADEMY PRESCHOOL</t>
  </si>
  <si>
    <t>ANTELOPE CHRISTIAN CENTER</t>
  </si>
  <si>
    <t>PROGRAMS@ANTELOPECHRISTIAN.ORG</t>
  </si>
  <si>
    <t>CAROLYN HEWETT</t>
  </si>
  <si>
    <t>(916) 722-6169</t>
  </si>
  <si>
    <t>4533 ANTELOPE ROAD</t>
  </si>
  <si>
    <t>ANTELOPE</t>
  </si>
  <si>
    <t>101238.2(e), 101239(f)(1), 101216(f), 101239.1(b)(5), 101187(a), 1597.622  H&amp;S, 101239.2(a) , 101238(g), 1596.954 H&amp;S</t>
  </si>
  <si>
    <t>09/03/2018, 09/03/2018, 09/03/2018, 09/03/2018, 09/03/2018, 03/28/2017, 02/28/2017, 02/28/2017, 03/28/2017</t>
  </si>
  <si>
    <t>09/05/2018, 08/03/2018, 04/13/2017, 02/28/2017</t>
  </si>
  <si>
    <t>08/03/2018, 02/28/2017</t>
  </si>
  <si>
    <t>09/05/2018, 04/13/2017</t>
  </si>
  <si>
    <t>APPLE A DAY PRESCHOOL &amp; INFANT CENTER</t>
  </si>
  <si>
    <t>HAINES, ALICE</t>
  </si>
  <si>
    <t>RAQUEL MESA</t>
  </si>
  <si>
    <t>(916) 481-5400</t>
  </si>
  <si>
    <t>5013 EL CAMINO AVENUE</t>
  </si>
  <si>
    <t>CARMICHAEL</t>
  </si>
  <si>
    <t>(916) 396-4337</t>
  </si>
  <si>
    <t>2921 GARFIELD AVENUE</t>
  </si>
  <si>
    <t>APPLE A DAY PRESCHOOL &amp; INFANT CTR #1 (PS)</t>
  </si>
  <si>
    <t>CHANNEY, JASWINDER</t>
  </si>
  <si>
    <t>01/06/2017, 12/21/2016</t>
  </si>
  <si>
    <t>APPLE A DAY PRESCHOOL &amp; INFANT CTR #2 (PS)</t>
  </si>
  <si>
    <t>(916) 426-1888</t>
  </si>
  <si>
    <t>APPLE A DAY PRESCHOOL &amp; INFANT CTR (PS)</t>
  </si>
  <si>
    <t>AIRKNM INC</t>
  </si>
  <si>
    <t>MESA, RAQUEL</t>
  </si>
  <si>
    <t>5013 EL CAMINO AVE</t>
  </si>
  <si>
    <t>101238(a), 101239(m)(1)</t>
  </si>
  <si>
    <t>08/16/2019, 08/16/2019</t>
  </si>
  <si>
    <t>07/16/2019, 07/16/2019, 03/19/2019, 10/16/2017</t>
  </si>
  <si>
    <t>DHARMINDERD@GMAIL.COM</t>
  </si>
  <si>
    <t>FITZPATRICK, KIMBERLY</t>
  </si>
  <si>
    <t>101161(a), 101216.3(a), 101216.3(a), 101229(a)(1), 101216.3(a), 101216.3(b)(1), 101221(a), 1596.8595(c), 101238(a), 101238(a)</t>
  </si>
  <si>
    <t>04/10/2019, 09/12/2018, 05/14/2018, 05/14/2018, 03/15/2018, 03/19/2018, 04/10/2019, 03/19/2019, 08/20/2018, 08/20/2018</t>
  </si>
  <si>
    <t>10/17/2019, 04/12/2019, 04/12/2019, 03/19/2019, 09/18/2018, 09/07/2018, 09/07/2018, 08/16/2018, 07/13/2018, 05/11/2018, 03/27/2018, 03/16/2018, 03/14/2018, 10/16/2017</t>
  </si>
  <si>
    <t>10/17/2019, 03/27/2018</t>
  </si>
  <si>
    <t>03/19/2019, 09/18/2018, 09/07/2018, 08/16/2018, 07/13/2018, 03/16/2018, 10/16/2017</t>
  </si>
  <si>
    <t>ARISTA PRESCHOOL OF EAST SACRAMENTO</t>
  </si>
  <si>
    <t>ARISTA GROUP, INC., THE</t>
  </si>
  <si>
    <t>ARISTA.EAST.SAC@GMAIL.COM</t>
  </si>
  <si>
    <t>INGLE, KIMBERLY</t>
  </si>
  <si>
    <t>(916) 231-9173</t>
  </si>
  <si>
    <t>616 ALHAMBRA BLVD</t>
  </si>
  <si>
    <t>ARLINGTON HEIGHTS PRESCHOOL</t>
  </si>
  <si>
    <t>SAN JUAN UNIFIED SCHOOL DISTRICT</t>
  </si>
  <si>
    <t>JULIA.NEUHAUSER@SANJUAN.EDU</t>
  </si>
  <si>
    <t>JULIA NEUHAUSER</t>
  </si>
  <si>
    <t>(916) 728-3175</t>
  </si>
  <si>
    <t>6401 TRENTON WAY</t>
  </si>
  <si>
    <t>01/09/2019, 10/11/2017</t>
  </si>
  <si>
    <t>ART BEAST CHILD DEVELOPMENT CENTER</t>
  </si>
  <si>
    <t>WAKING THE VILLAGE</t>
  </si>
  <si>
    <t>BIANCA@WAKINGTHEVILLAGE.ORG</t>
  </si>
  <si>
    <t>BIANCA MIRAFLORES</t>
  </si>
  <si>
    <t>(916) 743-1779</t>
  </si>
  <si>
    <t>4390 47TH AVENUE</t>
  </si>
  <si>
    <t>11/19/2019, 10/04/2017</t>
  </si>
  <si>
    <t>ART OF MONTESSORI</t>
  </si>
  <si>
    <t>AOM LLC</t>
  </si>
  <si>
    <t>OFFICE@ARTOFMONTESSORI.ORG</t>
  </si>
  <si>
    <t>MENDOZA, CHRISTINE</t>
  </si>
  <si>
    <t>(916) 686-5800</t>
  </si>
  <si>
    <t>8930 SIERRA STREET</t>
  </si>
  <si>
    <t>ELK GROVE</t>
  </si>
  <si>
    <t>09/16/2021, 07/29/2021, 11/05/2020</t>
  </si>
  <si>
    <t>ARTENIA BEAST'S ACADEMY OF PLAY</t>
  </si>
  <si>
    <t>BLITHERAINES@GMAIL.COM</t>
  </si>
  <si>
    <t>TRAN, VY</t>
  </si>
  <si>
    <t>5265 H STREET</t>
  </si>
  <si>
    <t>101226(e)(3)(A</t>
  </si>
  <si>
    <t>01/17/2019, 11/29/2018, 03/01/2017, 03/01/2017</t>
  </si>
  <si>
    <t>11/29/2018, 03/01/2017</t>
  </si>
  <si>
    <t>03/01/2017, 01/17/2019</t>
  </si>
  <si>
    <t>ASCENSION PRESCHOOL</t>
  </si>
  <si>
    <t>ASCENSION LUTHERAN CHURCH</t>
  </si>
  <si>
    <t>ASCENSIONPRESCHOOL@COMCAST.NET</t>
  </si>
  <si>
    <t>HUNT, KIM</t>
  </si>
  <si>
    <t>(916) 723-8455</t>
  </si>
  <si>
    <t>7607 GARDEN GATE DRIVE</t>
  </si>
  <si>
    <t>101229(a)(1), 101239(m)(1), 101229(a)(1), 1596.7995</t>
  </si>
  <si>
    <t>04/12/2018, 12/10/2018, 03/10/2018, 05/09/2018</t>
  </si>
  <si>
    <t>11/06/2019, 12/07/2018, 12/07/2018, 12/07/2018, 04/27/2018, 04/11/2018, 04/11/2018, 04/11/2018, 04/11/2018, 03/14/2018, 03/09/2018, 03/29/2017</t>
  </si>
  <si>
    <t>11/06/2019, 04/11/2018, 03/29/2017</t>
  </si>
  <si>
    <t>12/07/2018, 03/14/2018, 03/09/2018</t>
  </si>
  <si>
    <t>ASSIST ACADEMY</t>
  </si>
  <si>
    <t>ACADEMY@STRUCTUREDSPORTS.ORG</t>
  </si>
  <si>
    <t>MILLER, KEVIN</t>
  </si>
  <si>
    <t>(916) 629-5239</t>
  </si>
  <si>
    <t>4049 MARCONI AVENUE</t>
  </si>
  <si>
    <t>ASSOCIATED STUDENTS CSUS CHILDREN'S CENTER</t>
  </si>
  <si>
    <t>ASSOCIATED STUDENTS CSUS CHILDREN'S CENTER, INC.</t>
  </si>
  <si>
    <t>VELTE, SHERRY</t>
  </si>
  <si>
    <t>(916) 278-6216</t>
  </si>
  <si>
    <t>6000 J STREET</t>
  </si>
  <si>
    <t>10/01/2019, 10/18/2018, 11/17/2017</t>
  </si>
  <si>
    <t>A+ PRESCHOOL AND KIDS CLUB</t>
  </si>
  <si>
    <t>DEBORAH RAMSEY</t>
  </si>
  <si>
    <t>RAMSEY, DEBORAH</t>
  </si>
  <si>
    <t>(916) 286-8625</t>
  </si>
  <si>
    <t>3725 MARYSVILLE BLVD.</t>
  </si>
  <si>
    <t>A.M. WINN PRESCHOOL</t>
  </si>
  <si>
    <t>BEASLEY, MONICA</t>
  </si>
  <si>
    <t>3351 EXPLORER DR</t>
  </si>
  <si>
    <t>B J JORDAN CHILD CARE - JEFFERSON</t>
  </si>
  <si>
    <t>B.J. JORDAN CHILD CARE PROGRAMS, INC.</t>
  </si>
  <si>
    <t>HAYWOOD, ELIZABETH</t>
  </si>
  <si>
    <t>(916) 920-8188</t>
  </si>
  <si>
    <t>2001 PEBBLEWOOD DRIVE</t>
  </si>
  <si>
    <t>BABCOCK STATE PRESCHOOL</t>
  </si>
  <si>
    <t>TWIN RIVER UNIFIED SCHOOL DISTRICT</t>
  </si>
  <si>
    <t>ELIZABETH.CUNNION@TWINRIVERSUSD.ORG</t>
  </si>
  <si>
    <t>PRISCILLA CONTRERAS</t>
  </si>
  <si>
    <t>(916) 566-3415</t>
  </si>
  <si>
    <t>2400 CORMORANT WAY</t>
  </si>
  <si>
    <t>101219(f)</t>
  </si>
  <si>
    <t>02/11/2020, 08/23/2017, 07/13/2017, 07/13/2017, 04/11/2017</t>
  </si>
  <si>
    <t>02/11/2020, 04/11/2017</t>
  </si>
  <si>
    <t>BEANSTALK-CREST DRIVE PRESCHOOL</t>
  </si>
  <si>
    <t>BJ JORDAN CC DBA BEANSTALK</t>
  </si>
  <si>
    <t>HERNANDEZ, JENNLLE</t>
  </si>
  <si>
    <t>(916) 419-8331</t>
  </si>
  <si>
    <t>4700 CREST DR.</t>
  </si>
  <si>
    <t>BEANSTALK-ORCHARD PRESCHOOL</t>
  </si>
  <si>
    <t>B.J. JORDAN CHILD CARE PROGRAMS DBA BEANSTALK</t>
  </si>
  <si>
    <t>QUIGLEY, COLLEEN</t>
  </si>
  <si>
    <t>(916) 991-4427</t>
  </si>
  <si>
    <t>1040 Q STREET</t>
  </si>
  <si>
    <t>RIO LINDA</t>
  </si>
  <si>
    <t>BEANSTALK-RIDGEPOINT STATE PRESCHOOL</t>
  </si>
  <si>
    <t>B. J. JORDAN CHILD CARE PROGRAM</t>
  </si>
  <si>
    <t>RIDGEPOINTPS@BEANSTALK.WS</t>
  </si>
  <si>
    <t>CATALAN, ELOISA</t>
  </si>
  <si>
    <t>(916) 332-9908</t>
  </si>
  <si>
    <t>4680 MONUMENT DR.</t>
  </si>
  <si>
    <t>10/21/2019, 11/30/2017</t>
  </si>
  <si>
    <t>BEANSTALK -REGENCY PARK PRESCHOOL</t>
  </si>
  <si>
    <t>B.J. JORDAN CHILD CARE PROGRAMS</t>
  </si>
  <si>
    <t>MCPHERSON, TIFFANY</t>
  </si>
  <si>
    <t>(916) 419-6049</t>
  </si>
  <si>
    <t>5901 BRIDGECROSS DRIVE</t>
  </si>
  <si>
    <t>BEAR FLAG CHILDREN'S CENTER</t>
  </si>
  <si>
    <t>LOR, MELANIE</t>
  </si>
  <si>
    <t>(916) 433-2747</t>
  </si>
  <si>
    <t>6620 GLORIA DRIVE</t>
  </si>
  <si>
    <t>11/14/2019, 02/20/2018</t>
  </si>
  <si>
    <t>BEARS LEARNING CENTER, THE</t>
  </si>
  <si>
    <t>BEARS LEARNING CENTER, LLC</t>
  </si>
  <si>
    <t>PUOPOLO, ANTOINETTE</t>
  </si>
  <si>
    <t>(916) 925-2356</t>
  </si>
  <si>
    <t>2344 HURLEY AVE</t>
  </si>
  <si>
    <t>101239.1(b)(5), 101173(c), 101221(a), 101238(a)</t>
  </si>
  <si>
    <t>08/31/2017, 08/31/2017, 08/31/2017, 08/31/2017</t>
  </si>
  <si>
    <t>08/03/2017, 09/29/2017</t>
  </si>
  <si>
    <t>BELL'S CHILD DEVELOPMENT CENTER</t>
  </si>
  <si>
    <t>DONNA BELL-DENT</t>
  </si>
  <si>
    <t>JOYCE JACKSON</t>
  </si>
  <si>
    <t>(916) 422-1012</t>
  </si>
  <si>
    <t>4390 47TH AVE.</t>
  </si>
  <si>
    <t>BERGAMO MONTESSORI SCHOOL</t>
  </si>
  <si>
    <t>BERGAMO PREPARATORY SCHOOL, INC.</t>
  </si>
  <si>
    <t>LAURA@BERGAMOSCHOOLS.COM</t>
  </si>
  <si>
    <t>BRENNAN, LAURA</t>
  </si>
  <si>
    <t>(916) 399-1900</t>
  </si>
  <si>
    <t>8200 POCKET ROAD</t>
  </si>
  <si>
    <t>101226(3)(A), 101221(g)</t>
  </si>
  <si>
    <t>05/08/2018, 05/11/2018</t>
  </si>
  <si>
    <t>02/07/2019, 11/27/2018, 05/07/2018, 05/07/2018, 05/07/2018, 04/06/2018, 11/14/2017, 02/13/2017</t>
  </si>
  <si>
    <t>02/07/2019, 02/13/2017</t>
  </si>
  <si>
    <t>05/07/2018, 04/06/2018, 11/14/2017</t>
  </si>
  <si>
    <t>BLOSSOMING BRILLIANCE</t>
  </si>
  <si>
    <t>BLOSSOMING BRILLIANCE, LLC</t>
  </si>
  <si>
    <t>BLAKELY, KIMBERLY</t>
  </si>
  <si>
    <t>(916) 574-9591</t>
  </si>
  <si>
    <t>1996 DEL PASO ROAD STE.178</t>
  </si>
  <si>
    <t>101638.1 d 4 A, 101638.1 c d 1</t>
  </si>
  <si>
    <t>02/22/2017, 02/22/2017</t>
  </si>
  <si>
    <t>02/22/2017, 02/09/2017, 02/07/2017, 01/12/2017, 11/30/2016</t>
  </si>
  <si>
    <t>BOWLING GREEN CHACON PRESCHOOL</t>
  </si>
  <si>
    <t>SACRAMENTO CITY UNIFIED SCHOOL DISTRICT</t>
  </si>
  <si>
    <t>SANCHEZ, TAMMY</t>
  </si>
  <si>
    <t>(916) 433-5598</t>
  </si>
  <si>
    <t>6807 FRANKLIN BLVD., ROOM BF1</t>
  </si>
  <si>
    <t>11/27/2018, 09/29/2021</t>
  </si>
  <si>
    <t>BOWLING GREEN MCCOY PRESCHOOL</t>
  </si>
  <si>
    <t>SUZANNE GONZALES</t>
  </si>
  <si>
    <t>(916) 433-5426</t>
  </si>
  <si>
    <t>4211 TURNBRIDGE DRIVE</t>
  </si>
  <si>
    <t>101223(A)3</t>
  </si>
  <si>
    <t>09/27/2021, 05/09/2019, 10/29/2018</t>
  </si>
  <si>
    <t>10/29/2018, 09/27/2021</t>
  </si>
  <si>
    <t>BRADSHAW CHRISTIAN SCHOOL</t>
  </si>
  <si>
    <t>LSARMIENTO@BRADSHAWCHRISTIAN.COM</t>
  </si>
  <si>
    <t>SARMIENTO, LEAH</t>
  </si>
  <si>
    <t>(916) 520-7223</t>
  </si>
  <si>
    <t>8324 BRADSHAW ROAD</t>
  </si>
  <si>
    <t>101223(a)(3), 1596.8662(b)(1)</t>
  </si>
  <si>
    <t>03/24/2017, 12/15/2021</t>
  </si>
  <si>
    <t>11/15/2021, 01/15/2021, 01/08/2021, 08/07/2020, 12/20/2018, 09/14/2018, 09/15/2017, 09/15/2017, 06/26/2017, 06/26/2017, 05/15/2017, 03/23/2017</t>
  </si>
  <si>
    <t>11/15/2021, 09/14/2018, 06/26/2017</t>
  </si>
  <si>
    <t>01/15/2021, 01/08/2021, 08/07/2020, 12/20/2018, 06/26/2017, 03/23/2017</t>
  </si>
  <si>
    <t>BRET HARTE</t>
  </si>
  <si>
    <t>ZOLINIKOV, IRINA</t>
  </si>
  <si>
    <t>(916) 277-6263</t>
  </si>
  <si>
    <t>2761 9TH AVENUE</t>
  </si>
  <si>
    <t>11/15/2018, 10/31/2018, 08/10/2018, 09/28/2017, 07/27/2017</t>
  </si>
  <si>
    <t>11/15/2018, 10/31/2018, 08/10/2018, 09/28/2017</t>
  </si>
  <si>
    <t>BRIGHT BEGINNINGS PRESCHOOL - A PARENT COOPERATIVE</t>
  </si>
  <si>
    <t>SEDWINSON@BRIGHT-BEGINNINGS-FOLSOM.ORG</t>
  </si>
  <si>
    <t>EDWINSON, SHAWN</t>
  </si>
  <si>
    <t>(916) 983-5106</t>
  </si>
  <si>
    <t>450 BLUE RAVINE RD.</t>
  </si>
  <si>
    <t>101170(e)(2), 1597.622</t>
  </si>
  <si>
    <t>10/25/2018, 11/21/2018</t>
  </si>
  <si>
    <t>09/08/2021, 03/06/2020, 10/24/2018, 08/21/2017, 10/24/2016</t>
  </si>
  <si>
    <t>03/06/2020, 10/24/2018, 10/24/2016</t>
  </si>
  <si>
    <t>09/08/2021, 08/21/2017</t>
  </si>
  <si>
    <t>BRIGHTON SCHOOLS-FOLSOM</t>
  </si>
  <si>
    <t>ANDERSON, TIFFANY</t>
  </si>
  <si>
    <t>(916) 353-0777</t>
  </si>
  <si>
    <t>777 LEVY ROAD</t>
  </si>
  <si>
    <t>101229(a)(1), ?1596.7995, ?1596.7995</t>
  </si>
  <si>
    <t>10/31/2017, 02/09/2017, 04/24/2017</t>
  </si>
  <si>
    <t>11/06/2018, 10/30/2017, 03/23/2017, 01/12/2017</t>
  </si>
  <si>
    <t>11/06/2018, 01/12/2017</t>
  </si>
  <si>
    <t>03/23/2017, 10/30/2017</t>
  </si>
  <si>
    <t>BRIGHTON SCHOOLS NATOMA STATION</t>
  </si>
  <si>
    <t>LEARNING CENTER, THE</t>
  </si>
  <si>
    <t>DIANE WINELAND</t>
  </si>
  <si>
    <t>(916) 257-4409</t>
  </si>
  <si>
    <t>405 NATOMA STATION DRIVE</t>
  </si>
  <si>
    <t>BROOKFIELD PRESCHOOL</t>
  </si>
  <si>
    <t>BROOKFIELD SCHOOL INC</t>
  </si>
  <si>
    <t>DAY, TATANISHA</t>
  </si>
  <si>
    <t>(916) 442-1255</t>
  </si>
  <si>
    <t>6115 RIVERSIDE BLVD.</t>
  </si>
  <si>
    <t>01/23/2020, 03/18/2019, 01/12/2018</t>
  </si>
  <si>
    <t>BUILDING KIDZ - BLUE RAVINE (PS)</t>
  </si>
  <si>
    <t>BUILDING KIDZ WORLDWIDE LLC</t>
  </si>
  <si>
    <t>BK-FOLSOM@BUILDINGKIDZ.COM</t>
  </si>
  <si>
    <t>PAPINI, AMBER</t>
  </si>
  <si>
    <t>(916) 608-9900</t>
  </si>
  <si>
    <t>231 BLUE RAVINE #400</t>
  </si>
  <si>
    <t>01/30/2020, 02/28/2019, 01/10/2019</t>
  </si>
  <si>
    <t>02/28/2019, 01/10/2019</t>
  </si>
  <si>
    <t>BUILDING KIDZ - ELK GROVE</t>
  </si>
  <si>
    <t>NA&amp;A</t>
  </si>
  <si>
    <t>MERCY@BUILDINGKIDZ.COM</t>
  </si>
  <si>
    <t>BERRY,FELICIA</t>
  </si>
  <si>
    <t>(916) 688-5437</t>
  </si>
  <si>
    <t>7511 WEST STOCKTON BLVD</t>
  </si>
  <si>
    <t>SACRAMENO</t>
  </si>
  <si>
    <t>05/04/2020, 06/17/2021</t>
  </si>
  <si>
    <t>BUILDING KIDZ - GREENBACK (PS)</t>
  </si>
  <si>
    <t>BUILDING KIDZ WORLDWIDE, LLC</t>
  </si>
  <si>
    <t>JENNIFER SLONE</t>
  </si>
  <si>
    <t>(916) 735-3165</t>
  </si>
  <si>
    <t>8073 GREENBACK LANE</t>
  </si>
  <si>
    <t>01/17/2020, 01/04/2019</t>
  </si>
  <si>
    <t>BUILDING KIDZ - W. STOCKTON (PS)</t>
  </si>
  <si>
    <t>CHAVEZ-VIDAURRI-IDOLINA</t>
  </si>
  <si>
    <t>(916) 801-9072</t>
  </si>
  <si>
    <t>7511 WEST STOCKTON</t>
  </si>
  <si>
    <t>01/17/2020, 02/21/2019, 01/04/2019</t>
  </si>
  <si>
    <t>02/21/2019, 01/04/2019</t>
  </si>
  <si>
    <t>BUILDING KIDZ - ZINFANDEL (PS)</t>
  </si>
  <si>
    <t>MANCHESTER, ANGELINA</t>
  </si>
  <si>
    <t>(916) 706-2653</t>
  </si>
  <si>
    <t>1941 ZINFANDEL DRIVE</t>
  </si>
  <si>
    <t>RANCHO CORDOVA</t>
  </si>
  <si>
    <t>BUILDING KIDZ OF CITRUS HEIGHTS</t>
  </si>
  <si>
    <t>NA &amp; A INC</t>
  </si>
  <si>
    <t>LYSANDREA JACKSON</t>
  </si>
  <si>
    <t>8073 GREENBACK LN</t>
  </si>
  <si>
    <t>BUILDING KIDZ OF RANCHO CORDOVA</t>
  </si>
  <si>
    <t>NA&amp;A INC</t>
  </si>
  <si>
    <t>04/12/2021, 04/08/2020</t>
  </si>
  <si>
    <t>BUSY BEE CDC ON L STREET</t>
  </si>
  <si>
    <t>BUSY BEE CDC L STREET</t>
  </si>
  <si>
    <t>4BUSYBEEOFFICE@GMAIL.COM</t>
  </si>
  <si>
    <t>SEIFERT, MALLORY</t>
  </si>
  <si>
    <t>(916) 457-7348</t>
  </si>
  <si>
    <t>2324 L STREET</t>
  </si>
  <si>
    <t>10/25/2021, 06/08/2021</t>
  </si>
  <si>
    <t>BUSY BEE CHILDHOOD DEVELOPMENT CENTER</t>
  </si>
  <si>
    <t>BUSY BEE EARLY CHILD DEVELOPMENT CENTER</t>
  </si>
  <si>
    <t>DOMONDON, JUDITH</t>
  </si>
  <si>
    <t>1618 27TH STREET</t>
  </si>
  <si>
    <t>101229(a)(1), 101238(a), 101217(a), 101226(e)(3)(A)</t>
  </si>
  <si>
    <t>01/23/2017, 08/14/2017, 02/24/2020, 02/04/2019</t>
  </si>
  <si>
    <t>04/26/2021, 12/02/2020, 03/10/2020, 01/29/2020, 01/31/2019, 07/13/2017, 01/10/2017, 01/10/2017</t>
  </si>
  <si>
    <t>01/29/2020, 01/31/2019</t>
  </si>
  <si>
    <t>04/26/2021, 12/02/2020, 03/10/2020, 01/10/2017</t>
  </si>
  <si>
    <t>BUSY BEES CHILD CARE CENTER</t>
  </si>
  <si>
    <t>ADORERS OF THE HOLY CROSS SISTERS</t>
  </si>
  <si>
    <t>MTGSACTO@GMAIL.COM</t>
  </si>
  <si>
    <t>NGUYEN, THERESE</t>
  </si>
  <si>
    <t>(916) 387-8710</t>
  </si>
  <si>
    <t>8205 FLORIN ROAD</t>
  </si>
  <si>
    <t>101238(g), 101238(g)(1), 101221(b)(8), 101217(a), 101174(d)</t>
  </si>
  <si>
    <t>04/13/2018, 04/13/2018, 05/14/2018, 05/14/2018, 05/14/2018</t>
  </si>
  <si>
    <t>05/03/2018, 04/12/2018</t>
  </si>
  <si>
    <t>B.J. JORDAN CHILD CARE-DRY CREEK</t>
  </si>
  <si>
    <t>DRYCREEK@BEANSTALK.WS</t>
  </si>
  <si>
    <t>SMITH, ERIKA</t>
  </si>
  <si>
    <t>(916) 991-4756</t>
  </si>
  <si>
    <t>1230 G STREET</t>
  </si>
  <si>
    <t>B.J. JORDAN CHILD CARE-NATOMAS PRESCHOOL</t>
  </si>
  <si>
    <t>CHRISTINE BOESCH</t>
  </si>
  <si>
    <t>(916) 646-1266</t>
  </si>
  <si>
    <t>2800 STONECREEK</t>
  </si>
  <si>
    <t>10/26/2021, 02/06/2020, 12/09/2019, 07/20/2018, 06/13/2018</t>
  </si>
  <si>
    <t>02/06/2020, 12/09/2019, 07/20/2018, 06/13/2018</t>
  </si>
  <si>
    <t>B.J. JORDAN CHILD CARE PROGRAMS - NORTH HIGHLANDS</t>
  </si>
  <si>
    <t>RENDA, GEENA</t>
  </si>
  <si>
    <t>(916) 331-0301</t>
  </si>
  <si>
    <t>3735 STEPHEN DRIVE</t>
  </si>
  <si>
    <t>NORTH HIGHLANDS</t>
  </si>
  <si>
    <t>101223(a)3, 1596.955(a), 101161(a), 101229(1)</t>
  </si>
  <si>
    <t>05/06/2021, 05/03/2021, 05/03/2021, 08/30/2021</t>
  </si>
  <si>
    <t>08/30/2021, 06/15/2021, 05/27/2021, 05/06/2021, 04/19/2021, 12/13/2019</t>
  </si>
  <si>
    <t>12/13/2019, 06/15/2021</t>
  </si>
  <si>
    <t>08/30/2021, 05/27/2021</t>
  </si>
  <si>
    <t>CADENCE EDUCATION LLC- ALHAMBRA</t>
  </si>
  <si>
    <t>CADENCE EDUCATION, LLC</t>
  </si>
  <si>
    <t>FARMERSMARKET@PHOENIXSCHOOLS.COM</t>
  </si>
  <si>
    <t>MARISSA PARKER</t>
  </si>
  <si>
    <t>(916) 452-5150</t>
  </si>
  <si>
    <t>1820 ALHAMBRA BLVD.</t>
  </si>
  <si>
    <t>101226(e)(3)(A), 1596.954, 1596.7995, 101226(e)(1)(B)</t>
  </si>
  <si>
    <t>12/11/2018, 12/11/2018, 12/31/2018, 12/31/2018</t>
  </si>
  <si>
    <t>12/10/2018, 11/01/2021</t>
  </si>
  <si>
    <t>CADENCE EDUCATION LLC- WILLARD</t>
  </si>
  <si>
    <t>CADENCE EDUCATION LLC</t>
  </si>
  <si>
    <t>DIRECTOR.PRAIRIECITY@CADENCE-ACADEMY.COM</t>
  </si>
  <si>
    <t>MICHAEL, REBECCA</t>
  </si>
  <si>
    <t>(916) 353-1031</t>
  </si>
  <si>
    <t>640 WILLARD DR.</t>
  </si>
  <si>
    <t>101223(a)(3), 101170(e)(2), 101229(a)(1), 101226.2(a)</t>
  </si>
  <si>
    <t>04/08/2019, 09/06/2018, 01/25/2018, 06/26/2019</t>
  </si>
  <si>
    <t>11/26/2019, 10/02/2019, 10/02/2019, 10/02/2019, 08/14/2019, 06/05/2019, 04/05/2019, 04/05/2019, 04/05/2019, 11/16/2018, 09/05/2018, 09/05/2018, 09/05/2018, 01/24/2018, 12/08/2017</t>
  </si>
  <si>
    <t>11/26/2019, 11/16/2018, 12/08/2017</t>
  </si>
  <si>
    <t>10/02/2019, 08/14/2019, 09/05/2018, 01/24/2018</t>
  </si>
  <si>
    <t>CADENCE EDUCATION LLC - CLARKSVILLE</t>
  </si>
  <si>
    <t>DIRECTOR.BROADSTONE@CADENCE-ACADEMY.COM</t>
  </si>
  <si>
    <t>HAINES, SANDRA</t>
  </si>
  <si>
    <t>(916) 983-0224</t>
  </si>
  <si>
    <t>76 CLARKSVILLE RD.</t>
  </si>
  <si>
    <t>101170(e)(2), 101170(e)(2), 101229(a)(1) , 101216(i)(2), 101229(a)(1)</t>
  </si>
  <si>
    <t>10/10/2019, 09/04/2018, 01/09/2017, 01/09/2017, 03/20/2019</t>
  </si>
  <si>
    <t>11/19/2021, 09/17/2021, 09/02/2021, 04/14/2021, 10/09/2019, 03/19/2019, 09/04/2018, 10/06/2017, 06/26/2017, 01/06/2017</t>
  </si>
  <si>
    <t>09/02/2021, 10/09/2019, 09/04/2018, 01/06/2017</t>
  </si>
  <si>
    <t>11/19/2021, 03/19/2019, 10/06/2017, 06/26/2017</t>
  </si>
  <si>
    <t>CADENCE EDUCATION LLC - EL CAMINO</t>
  </si>
  <si>
    <t>DIRECTOR.ELCAMINO@CADENCE-ACADEMY.COM</t>
  </si>
  <si>
    <t>JONES, CYNTHIA</t>
  </si>
  <si>
    <t>(916) 481-6144</t>
  </si>
  <si>
    <t>5739 EL CAMINO AVENUE</t>
  </si>
  <si>
    <t>101229(a)(1), 1596.81(21)</t>
  </si>
  <si>
    <t>06/16/2021, 05/11/2018</t>
  </si>
  <si>
    <t>08/20/2021, 08/04/2021, 06/16/2021, 12/18/2020, 12/23/2019, 08/14/2019, 09/06/2018, 08/03/2018, 04/24/2018, 04/13/2018</t>
  </si>
  <si>
    <t>12/23/2019, 04/24/2018, 04/13/2018</t>
  </si>
  <si>
    <t>08/20/2021, 08/04/2021, 06/16/2021, 08/03/2018</t>
  </si>
  <si>
    <t>CADENCE EDUCATION LLC - I STREET</t>
  </si>
  <si>
    <t>RIVERVIEW@PHOENIXSCHOOLS.COM</t>
  </si>
  <si>
    <t>RUSCH, BETHEL</t>
  </si>
  <si>
    <t>(916) 442-0722</t>
  </si>
  <si>
    <t>600 I STREET #100</t>
  </si>
  <si>
    <t>101223(a)(3), 101161(a), 101170(e)(2), 101229(a)(1), 101638.1(e)(2), 101174(d)(2), 101226(e)(3)(A)</t>
  </si>
  <si>
    <t>07/22/2021, 11/08/2018, 12/22/2017, 04/10/2019, 11/29/2018, 11/16/2018, 01/22/2018</t>
  </si>
  <si>
    <t>10/29/2021, 07/22/2021, 07/22/2021, 12/20/2019, 10/10/2019, 09/04/2019, 04/09/2019, 11/08/2018, 12/21/2017, 12/23/2016</t>
  </si>
  <si>
    <t>10/29/2021, 10/10/2019, 11/08/2018, 12/21/2017</t>
  </si>
  <si>
    <t>12/20/2019, 09/04/2019, 04/09/2019, 12/23/2016</t>
  </si>
  <si>
    <t>CADENCE EDUCATION, LLC - SKYLAND</t>
  </si>
  <si>
    <t>DIRECTOR.ANTELOPE@PHOENIXSCHOOLS.COM</t>
  </si>
  <si>
    <t>PATTEN, MARY</t>
  </si>
  <si>
    <t>(916) 725-0302</t>
  </si>
  <si>
    <t>4110 SKYLAND COURT</t>
  </si>
  <si>
    <t>101223(1), 101229(a)(1), 101216.3(a), 101229(a)(1), 101229(a)(1), 101229(a)(1), 101229(a)(1), 101229(a)(1), 101229(a)(1), 101229(a)(1), 101238(a)</t>
  </si>
  <si>
    <t>02/18/2021, 09/26/2018, 03/21/2018, 02/09/2018, 12/20/2018, 11/28/2018, 10/26/2018, 03/21/2018, 02/20/2018, 10/19/2017, 10/01/2021</t>
  </si>
  <si>
    <t>11/09/2021, 09/30/2021, 09/30/2021, 06/04/2021, 06/04/2021, 02/18/2021, 02/18/2021, 10/09/2019, 06/04/2019, 12/20/2018, 11/27/2018, 10/26/2018, 10/26/2018, 10/12/2018, 10/04/2018, 10/04/2018, 09/25/2018, 06/01/2018, 03/27/2018, 03/20/2018, 03/20/2018, 03/20/2018, 02/16/2018, 02/08/2018, 11/21/2017, 10/19/2017, 08/22/2017</t>
  </si>
  <si>
    <t>11/09/2021, 10/26/2018, 08/22/2017</t>
  </si>
  <si>
    <t>10/09/2019, 12/20/2018, 11/27/2018, 10/26/2018, 06/01/2018, 03/27/2018, 03/20/2018, 03/20/2018, 02/16/2018, 10/19/2017</t>
  </si>
  <si>
    <t>CALIFORNIA FAMILY LEARNING CENTER</t>
  </si>
  <si>
    <t>CALIFORNIA FAMILY COMMUNITY CHURCH ENTERPRISES</t>
  </si>
  <si>
    <t>BK@FAMILYCC.ORG</t>
  </si>
  <si>
    <t>TONAE DIEFENBACHER</t>
  </si>
  <si>
    <t>(916) 334-3800</t>
  </si>
  <si>
    <t>6331 WATT AVENUE</t>
  </si>
  <si>
    <t>101223(a)(3), 1596.955, 101223(a)(1), 101229(a)(1), 101223(a)(3), 101212(f), 101238.2(e), 101238(a), 101239(f)(1), 101239(n), 101239.2(a), 101223(a)(2), 101212(d)</t>
  </si>
  <si>
    <t>11/15/2018, 11/15/2018, 11/15/2018, 10/04/2019, 04/22/2019, 11/29/2017, 02/28/2019, 02/08/2019, 02/28/2019, 02/01/2019, 01/29/2019, 12/01/2017, 11/29/2017</t>
  </si>
  <si>
    <t>01/10/2020, 10/17/2019, 10/03/2019, 04/22/2019, 03/21/2019, 03/21/2019, 01/29/2019, 11/14/2018, 11/14/2018, 11/29/2017, 11/29/2017, 11/29/2017, 05/09/2017</t>
  </si>
  <si>
    <t>01/29/2019, 05/09/2017</t>
  </si>
  <si>
    <t>10/17/2019, 10/03/2019, 04/22/2019, 11/29/2017</t>
  </si>
  <si>
    <t>CALVARY CHRISTIAN CENTER PRESCHOOL</t>
  </si>
  <si>
    <t>CALVERY CHRISTIAN CENTER</t>
  </si>
  <si>
    <t>PREACADEMYLANE@YAHOO.COM</t>
  </si>
  <si>
    <t>LANE, CLASSIC</t>
  </si>
  <si>
    <t>(916) 921-9303</t>
  </si>
  <si>
    <t>2727 DEL PASO BLVD.</t>
  </si>
  <si>
    <t>101229(a)(1), 101216.1(b), 101212(d), 101217(a)(12), 1596.7995(a)(1), 101229(a)(1), 101216(g)(2)</t>
  </si>
  <si>
    <t>03/02/2018, 01/05/2018, 03/09/2018, 02/05/2018, 02/05/2018, 02/05/2018, 02/05/2018</t>
  </si>
  <si>
    <t>06/25/2019, 03/01/2018, 03/01/2018, 01/16/2018, 01/04/2018, 01/04/2018</t>
  </si>
  <si>
    <t>06/25/2019, 01/04/2018</t>
  </si>
  <si>
    <t>CALVARY CHRISTIAN CENTER (PS)</t>
  </si>
  <si>
    <t>CALVARY CHRISTIAN CHURCH CTR OF SACRAMENTO LLC</t>
  </si>
  <si>
    <t>PARKS, MARGARET</t>
  </si>
  <si>
    <t>(916) 719-8209</t>
  </si>
  <si>
    <t>9499 EAST STOCKTON BLVD</t>
  </si>
  <si>
    <t>101216(f), 1596.7995(a)(1), 1596.8662(b)(1)</t>
  </si>
  <si>
    <t>01/04/2019, 01/04/2019, 01/04/2019</t>
  </si>
  <si>
    <t>12/04/2018, 05/10/2017</t>
  </si>
  <si>
    <t>CALVARY CHRISTIAN PRESCHOOL</t>
  </si>
  <si>
    <t>CALVARY EVENGELISM CENTER</t>
  </si>
  <si>
    <t>ARRIAGA, SUSAN</t>
  </si>
  <si>
    <t>(916) 393-3633</t>
  </si>
  <si>
    <t>4911 47TH AVENUE</t>
  </si>
  <si>
    <t>05/24/2021, 10/26/2020, 04/20/2018</t>
  </si>
  <si>
    <t>CAMELLIA PRESCHOOL</t>
  </si>
  <si>
    <t>HAMMOND, ALYCE</t>
  </si>
  <si>
    <t>(916) 395-4520</t>
  </si>
  <si>
    <t>6600 COUGAR DRIVE</t>
  </si>
  <si>
    <t>101217(a)(6), 1596.7995(a)(1), 101217(a)(12), 101217(c)(1)(A)</t>
  </si>
  <si>
    <t>06/25/2018, 06/25/2018, 06/25/2018, 06/25/2018</t>
  </si>
  <si>
    <t>04/25/2019, 05/24/2018</t>
  </si>
  <si>
    <t>CAMELLIA WALDORF SCHOOL</t>
  </si>
  <si>
    <t>SBAGLEY@CAMELLIAWALDORF.ORG</t>
  </si>
  <si>
    <t>BAGLEY, SUSAN</t>
  </si>
  <si>
    <t>(916) 427-5022</t>
  </si>
  <si>
    <t>7450 POCKET ROAD</t>
  </si>
  <si>
    <t>101229(a)(1), 15976.622(a)(1), 101229.1(a)(1)</t>
  </si>
  <si>
    <t>01/29/2019, 11/18/2019, 11/11/2019</t>
  </si>
  <si>
    <t>06/18/2021, 11/04/2019, 01/28/2019, 04/26/2018, 02/02/2017, 01/23/2017</t>
  </si>
  <si>
    <t>11/04/2019, 04/26/2018</t>
  </si>
  <si>
    <t>06/18/2021, 01/28/2019, 02/02/2017, 01/23/2017</t>
  </si>
  <si>
    <t>CAPITAL CHRISTIAN EARLY EDUCATION CENTER</t>
  </si>
  <si>
    <t>LISA.CHAMBERS@CAPITALCHRISTIAN.SCHOOL</t>
  </si>
  <si>
    <t>CHAMBERS, LISA</t>
  </si>
  <si>
    <t>(916) 856-5630</t>
  </si>
  <si>
    <t>9470 MICRON</t>
  </si>
  <si>
    <t>101229(a)(1), 101229(a)(1), 101229(a)(1), 101223(a)(2) , 101239(f)(1)</t>
  </si>
  <si>
    <t>03/02/2020, 03/09/2017, 12/20/2016, 03/16/2017, 12/18/2017</t>
  </si>
  <si>
    <t>02/28/2020, 10/04/2019, 12/10/2018, 12/18/2017, 10/25/2017, 04/13/2017, 03/08/2017, 03/08/2017, 02/16/2017, 12/19/2016</t>
  </si>
  <si>
    <t>02/28/2020, 10/04/2019, 12/10/2018, 10/25/2017, 04/13/2017, 03/08/2017, 03/08/2017, 12/19/2016</t>
  </si>
  <si>
    <t>CAPITAL CITY CHILD DEVELOPMENT CENTER</t>
  </si>
  <si>
    <t>KOHNKE, TERRI</t>
  </si>
  <si>
    <t>(916) 433-2736</t>
  </si>
  <si>
    <t>7220 24TH STREET</t>
  </si>
  <si>
    <t>CARDEN SCHOOL OF SACRAMENTO</t>
  </si>
  <si>
    <t>MICHELS EDUCATION INSTITUTE</t>
  </si>
  <si>
    <t>NCONE@CARDENSAC.COM</t>
  </si>
  <si>
    <t>SUSAN COWLEY</t>
  </si>
  <si>
    <t>(916) 488-1313</t>
  </si>
  <si>
    <t>3020 MARCONI AVE.</t>
  </si>
  <si>
    <t>101216.1  , 101216(g)(2)</t>
  </si>
  <si>
    <t>03/16/2017, 03/27/2017</t>
  </si>
  <si>
    <t>03/16/2017, 03/16/2017, 02/27/2017</t>
  </si>
  <si>
    <t>CARING CONNECTION CHILDREN'S CENTER</t>
  </si>
  <si>
    <t>JULIE JENKINS</t>
  </si>
  <si>
    <t>JULIEEOO@AOL.COM</t>
  </si>
  <si>
    <t>(916) 261-0796</t>
  </si>
  <si>
    <t>2100 J STREET</t>
  </si>
  <si>
    <t>101229(a)(1), 101216(f)</t>
  </si>
  <si>
    <t>12/19/2016, 09/17/2018</t>
  </si>
  <si>
    <t>04/28/2021, 09/26/2019, 08/16/2018, 12/19/2016, 12/19/2016</t>
  </si>
  <si>
    <t>09/26/2019, 08/16/2018, 12/19/2016</t>
  </si>
  <si>
    <t>12/19/2016, 04/28/2021</t>
  </si>
  <si>
    <t>CARL SUNDAHL ELEMENTARY SCHOOL-MONTESSORI PROGRAM</t>
  </si>
  <si>
    <t>FOLSOM CORDOVA UNIFIED SCHOOL DISTRICT</t>
  </si>
  <si>
    <t>JWYSE@FCUSD.ORG</t>
  </si>
  <si>
    <t>HIMMRICH, MONIKA</t>
  </si>
  <si>
    <t>(916) 294-2425</t>
  </si>
  <si>
    <t>9932 INWOOD ROAD</t>
  </si>
  <si>
    <t>101221(a)</t>
  </si>
  <si>
    <t>10/23/2019, 09/18/2019, 09/25/2017, 08/02/2017</t>
  </si>
  <si>
    <t>09/18/2019, 09/25/2017</t>
  </si>
  <si>
    <t>08/02/2017, 10/23/2019</t>
  </si>
  <si>
    <t>CARMICHAEL PRESBYTERIAN CHURCH PRESCHOOL</t>
  </si>
  <si>
    <t>CARMICHAEL PRESBYTERIAN CHURCH</t>
  </si>
  <si>
    <t>RACHEL@CARMICHAELPRES.ORG</t>
  </si>
  <si>
    <t>RATLIFF, RACHEL</t>
  </si>
  <si>
    <t>(916) 486-9189</t>
  </si>
  <si>
    <t>5645 MARCONI AVENUE</t>
  </si>
  <si>
    <t>101161(a)</t>
  </si>
  <si>
    <t>05/07/2018, 05/01/2018, 09/25/2017</t>
  </si>
  <si>
    <t>CAROUSEL SCHOOL</t>
  </si>
  <si>
    <t>FIDEL, DONNA</t>
  </si>
  <si>
    <t>FIDEL.DONNA@YAHOO.COM</t>
  </si>
  <si>
    <t>(916) 363-4616</t>
  </si>
  <si>
    <t>2052  W. LA LOMA DRIVE</t>
  </si>
  <si>
    <t>101223(a)(3), 101238(g)(1), 101223(a)(2), H&amp;S 1596.954, 1596.8662(b)(1), 1596.866(b), 101174(d)(2), 101230(b)(1), 101226(e)(3)(B), 1596.955(a), H&amp;S1596.7995, 101239(i), 101216(f), H&amp;S 1596.808</t>
  </si>
  <si>
    <t>04/25/2019, 02/06/2019, 04/26/2017, 04/26/2017, 03/18/2020, 03/18/2020, 03/18/2020, 05/25/2017, 05/25/2017, 05/25/2017, 05/25/2017, 05/25/2017, 05/25/2017, 05/25/2017</t>
  </si>
  <si>
    <t>02/18/2020, 04/24/2019, 02/05/2019, 04/25/2017</t>
  </si>
  <si>
    <t>02/18/2020, 04/25/2017</t>
  </si>
  <si>
    <t>CASTORI STATE PRESCHOOL</t>
  </si>
  <si>
    <t>CHOW XIONG</t>
  </si>
  <si>
    <t>(916) 566-3420</t>
  </si>
  <si>
    <t>1801 SOUTH AVE</t>
  </si>
  <si>
    <t>101174(d)(2), 101238(a)</t>
  </si>
  <si>
    <t>03/22/2019, 03/22/2019</t>
  </si>
  <si>
    <t>02/18/2020, 03/11/2019</t>
  </si>
  <si>
    <t>CATALYST KIDS - ANNA KIRCHGATER</t>
  </si>
  <si>
    <t>CATALYST FAMILY INC.</t>
  </si>
  <si>
    <t>\ESPARZA@CATALYSTKIDS.ORG</t>
  </si>
  <si>
    <t>TRIGGS, MARIA</t>
  </si>
  <si>
    <t>(916) 689-9474</t>
  </si>
  <si>
    <t>8141 STEVENSON AVENUE</t>
  </si>
  <si>
    <t>03/27/2019, 06/08/2018</t>
  </si>
  <si>
    <t>CATALYST KIDS - BANNON CREEK</t>
  </si>
  <si>
    <t>STEPHANIE MARTINEZ</t>
  </si>
  <si>
    <t>(916) 923-2184</t>
  </si>
  <si>
    <t>2775 MILLCREEK DRIVE</t>
  </si>
  <si>
    <t>CATALYST KIDS - B. COMSTOCK MORSE</t>
  </si>
  <si>
    <t>LBOLLING@CATALYSTKIDS.ORG</t>
  </si>
  <si>
    <t>POMEROY, ALYSON</t>
  </si>
  <si>
    <t>(916) 682-5160</t>
  </si>
  <si>
    <t>7000 CRANLEIGH AVE</t>
  </si>
  <si>
    <t>12/07/2018, 08/11/2021</t>
  </si>
  <si>
    <t>CATALYST KIDS - CYRIL SPINELLI</t>
  </si>
  <si>
    <t>CENTER50569@CDICDC.ORG</t>
  </si>
  <si>
    <t>BATEMAN-MCDOLE, JENNIFER</t>
  </si>
  <si>
    <t>(916) 348-7415</t>
  </si>
  <si>
    <t>3401 SCOTLAND DRIVE</t>
  </si>
  <si>
    <t>101229(a)(1)</t>
  </si>
  <si>
    <t>09/06/2019, 01/17/2019, 05/19/2017, 02/28/2017</t>
  </si>
  <si>
    <t>01/17/2019, 02/28/2017</t>
  </si>
  <si>
    <t>09/06/2019, 05/19/2017</t>
  </si>
  <si>
    <t>CATALYST KIDS - ELLIOTT RANCH</t>
  </si>
  <si>
    <t>CENTER10117@CATALYSTKIDS.ORG</t>
  </si>
  <si>
    <t>RAMM, KIMBERLY</t>
  </si>
  <si>
    <t>(916) 714-2313</t>
  </si>
  <si>
    <t>10000 E. TARON DRIVE</t>
  </si>
  <si>
    <t>10/25/2019, 08/15/2018, 04/20/2017</t>
  </si>
  <si>
    <t>CATALYST KIDS - FARMHOUSE</t>
  </si>
  <si>
    <t>CENTER10187@CATALYSTKIDS.ORG</t>
  </si>
  <si>
    <t>DELACRUZ, JACKIE</t>
  </si>
  <si>
    <t>(916) 684-4061</t>
  </si>
  <si>
    <t>4011 HOOD-FRANKLIN ROAD</t>
  </si>
  <si>
    <t>101223(a)(1)(3)</t>
  </si>
  <si>
    <t>12/12/2018, 07/12/2017, 03/16/2017, 02/23/2017</t>
  </si>
  <si>
    <t>07/12/2017, 03/16/2017, 02/23/2017</t>
  </si>
  <si>
    <t>CATALYST KIDS - FOULKS RANCH</t>
  </si>
  <si>
    <t>CENTER10110@CATALYSTKIDS.ORG</t>
  </si>
  <si>
    <t>BOLLING, LASHONDA</t>
  </si>
  <si>
    <t>(916) 684-0861</t>
  </si>
  <si>
    <t>6211 LAGUNA PARK DRIVE</t>
  </si>
  <si>
    <t>05/22/2020, 11/08/2018, 05/18/2017</t>
  </si>
  <si>
    <t>11/08/2018, 05/18/2017</t>
  </si>
  <si>
    <t>CATALYST KIDS - JOHN EHRHARDT</t>
  </si>
  <si>
    <t>CENTER10141@CATALYSTKIDS.ORG</t>
  </si>
  <si>
    <t>(916) 684-1815</t>
  </si>
  <si>
    <t>8900 OLD CREEK DRIVE</t>
  </si>
  <si>
    <t>11/08/2018, 05/16/2017</t>
  </si>
  <si>
    <t>CATALYST KIDS - MAEOLA BEITZEL</t>
  </si>
  <si>
    <t>BHATIA, GURPREET</t>
  </si>
  <si>
    <t>(916) 682-7226</t>
  </si>
  <si>
    <t>8140 CAYMUS DRIVE</t>
  </si>
  <si>
    <t>03/27/2019, 04/12/2018</t>
  </si>
  <si>
    <t>CATALYST KIDS - MARY TSUKAMOTO</t>
  </si>
  <si>
    <t>DESPARZA@CATALYSTKIDS.ORG</t>
  </si>
  <si>
    <t>ESPARZA, DIANNA</t>
  </si>
  <si>
    <t>(916) 682-7400</t>
  </si>
  <si>
    <t>8737 BRITTANY PARK DRIVE</t>
  </si>
  <si>
    <t>02/04/2020, 04/02/2018</t>
  </si>
  <si>
    <t>CATALYST KIDS - NORTH COUNTRY</t>
  </si>
  <si>
    <t>MITCHELL, KRYSTLE</t>
  </si>
  <si>
    <t>(916) 332-5185</t>
  </si>
  <si>
    <t>3901 LITTLE ROCK DR</t>
  </si>
  <si>
    <t>101239(a)(1), 101239(e)(4), 101238.3(b), 101238(a)</t>
  </si>
  <si>
    <t>01/07/2019, 01/04/2019, 02/04/2019, 02/04/2019</t>
  </si>
  <si>
    <t>03/26/2019, 01/04/2019, 01/04/2019, 06/06/2018, 03/14/2018</t>
  </si>
  <si>
    <t>01/04/2019, 03/26/2019</t>
  </si>
  <si>
    <t>CATALYST KIDS - PLEASANT GROVE</t>
  </si>
  <si>
    <t>CBRUMFIELD@CATALYSTKIDS.ORG</t>
  </si>
  <si>
    <t>BRUMFIELD, CASSANDRA</t>
  </si>
  <si>
    <t>(916) 686-1260</t>
  </si>
  <si>
    <t>10160 PLEASANT GROVE RD</t>
  </si>
  <si>
    <t>09/12/2019, 11/15/2018, 12/14/2017</t>
  </si>
  <si>
    <t>CATALYST KIDS - RAYMOND CASE</t>
  </si>
  <si>
    <t>LMCCC@CATALYSTKIDS.ORG</t>
  </si>
  <si>
    <t>MCCLELLAND, LISA</t>
  </si>
  <si>
    <t>(916) 681-3355</t>
  </si>
  <si>
    <t>8565 SHASTA LILY DRIVE</t>
  </si>
  <si>
    <t>10/03/2019, 06/24/2019, 04/11/2019, 03/21/2019, 05/09/2018, 03/22/2017</t>
  </si>
  <si>
    <t>10/03/2019, 05/09/2018, 03/22/2017</t>
  </si>
  <si>
    <t>06/24/2019, 04/11/2019, 03/21/2019</t>
  </si>
  <si>
    <t>CATALYST KIDS - ROBERT J. FITE</t>
  </si>
  <si>
    <t>CENTER10149@CDICDC.ORG</t>
  </si>
  <si>
    <t>(916) 688-3310</t>
  </si>
  <si>
    <t>9561 FITE SCHOOL ROAD</t>
  </si>
  <si>
    <t>08/29/2019, 07/24/2017, 07/24/2017</t>
  </si>
  <si>
    <t>08/29/2019, 07/24/2017</t>
  </si>
  <si>
    <t>CENTENNIAL CHRISTIAN PRE-SCHOOL</t>
  </si>
  <si>
    <t>CENTENNIAL UNITED METHODIST CHURCH</t>
  </si>
  <si>
    <t>TESSMAN, DENISE</t>
  </si>
  <si>
    <t>(916) 453-0976</t>
  </si>
  <si>
    <t>5401 FREEPORT BLVD.</t>
  </si>
  <si>
    <t>01/07/2020, 10/13/2017</t>
  </si>
  <si>
    <t>CHAMPIONS IRENE B WEST</t>
  </si>
  <si>
    <t>KCE CHAMPIONS LLC</t>
  </si>
  <si>
    <t>CH001466@DISCOVERCHAMPIONS.COM</t>
  </si>
  <si>
    <t>DODGE, AMY</t>
  </si>
  <si>
    <t>(530) 391-6816</t>
  </si>
  <si>
    <t>8625 SERIO WAY</t>
  </si>
  <si>
    <t>1596.8662(b)(1)</t>
  </si>
  <si>
    <t>06/29/2021, 05/30/2019</t>
  </si>
  <si>
    <t>CHAMPIONS @ ARNOLD ADREANI ELEMENTARY</t>
  </si>
  <si>
    <t>CH001479@DISCOVERCHAMPIONS.COM</t>
  </si>
  <si>
    <t>NASCA, RANDI</t>
  </si>
  <si>
    <t>(916) 647-7269</t>
  </si>
  <si>
    <t>9927 WILD HAWK WEST</t>
  </si>
  <si>
    <t>1596.7995(a)(1)</t>
  </si>
  <si>
    <t>12/09/2021, 08/22/2019, 09/14/2018, 09/14/2018, 08/09/2018, 07/24/2017</t>
  </si>
  <si>
    <t>12/09/2021, 08/22/2019, 09/14/2018, 07/24/2017</t>
  </si>
  <si>
    <t>08/09/2018, 09/14/2018</t>
  </si>
  <si>
    <t>CHAMPIONS @ CARROLL ELEMENTARY</t>
  </si>
  <si>
    <t>CH001482@DISCOVERCHAMPIONS.COM</t>
  </si>
  <si>
    <t>DONYEALL ROBINSON</t>
  </si>
  <si>
    <t>(916) 714-4362</t>
  </si>
  <si>
    <t>10325 STATHOS DRIVE</t>
  </si>
  <si>
    <t>10/15/2019, 03/07/2018</t>
  </si>
  <si>
    <t>CHAMPIONS @ SUNRISE ELEMENTARY</t>
  </si>
  <si>
    <t>CH001487@DISCOVERCHAMPIONS.COM</t>
  </si>
  <si>
    <t>FULTZ, SANDY</t>
  </si>
  <si>
    <t>(916) 667-2936</t>
  </si>
  <si>
    <t>11821 COBBLE BROOK DRIVE</t>
  </si>
  <si>
    <t>101227(a)</t>
  </si>
  <si>
    <t>03/02/2020, 05/08/2019, 11/09/2018, 11/13/2017</t>
  </si>
  <si>
    <t>05/08/2019, 11/09/2018, 11/13/2017</t>
  </si>
  <si>
    <t>CHARLES E. MACK PRESCHOOL</t>
  </si>
  <si>
    <t>ELK GROVE UNIFIED SCHOOL DIRTRICT</t>
  </si>
  <si>
    <t>MHOGGE@EGUSD.NET</t>
  </si>
  <si>
    <t>COLLIER, ROBERTA</t>
  </si>
  <si>
    <t>(916) 422-1566</t>
  </si>
  <si>
    <t>4701 BROOKFIELD DRIVE</t>
  </si>
  <si>
    <t>02/21/2020, 01/03/2018</t>
  </si>
  <si>
    <t>CHILDREN'S CHOICE LEARNING CENTER</t>
  </si>
  <si>
    <t>BROWNING-WROE, SUSAN M.</t>
  </si>
  <si>
    <t>(916) 723-6932</t>
  </si>
  <si>
    <t>7312 ANTELOPE RD.</t>
  </si>
  <si>
    <t>101238(g), H&amp;S1596.954, 1596.885(c), 101170(e)(1), 1596.8595(c)(1), 101238(a), H&amp;S 1596.8555, 101216(f), 101227(a)(6), H&amp;S1596.7995a1, 101238(a)(1), 101239.2(a), 101226(e), 101227(a)(1)</t>
  </si>
  <si>
    <t>08/16/2017, 08/16/2017, 10/14/2017, 08/22/2017, 02/09/2018, 09/12/2017, 09/12/2017, 09/12/2017, 09/12/2017, 09/12/2017, 09/12/2017, 09/12/2017, 09/12/2017, 08/21/2017</t>
  </si>
  <si>
    <t>02/08/2018, 10/13/2017, 09/29/2017, 09/08/2017, 09/08/2017, 09/08/2017, 08/21/2017, 08/15/2017, 08/15/2017</t>
  </si>
  <si>
    <t>10/13/2017, 09/29/2017, 09/08/2017, 08/21/2017</t>
  </si>
  <si>
    <t>CHILDREN'S COURTYARD, THE</t>
  </si>
  <si>
    <t>CHILDREN'S COURTYARD, INC, THE</t>
  </si>
  <si>
    <t>MAGUIRE-BALLARD, MONICA</t>
  </si>
  <si>
    <t>06/13/2018, 05/08/2018</t>
  </si>
  <si>
    <t>CHILDREN'S FIRST LEARNING CENTER</t>
  </si>
  <si>
    <t>AMEY, NYMIA</t>
  </si>
  <si>
    <t>NYMIA54@AOL.COM</t>
  </si>
  <si>
    <t>(916) 852-2505</t>
  </si>
  <si>
    <t>3039 KILGORE ROAD</t>
  </si>
  <si>
    <t>101223(a)(1), 101223(a)(1), 101223(a)(1), 1597.543, 101226(e)(3)(A), 101217, 1596.8662(b)(1)</t>
  </si>
  <si>
    <t>07/25/2018, 01/12/2018, 09/07/2017, 04/25/2019, 05/24/2019, 05/24/2019, 05/24/2019</t>
  </si>
  <si>
    <t>09/10/2020, 05/31/2019, 04/24/2019, 07/24/2018, 01/11/2018, 11/16/2017, 09/07/2017, 09/07/2017</t>
  </si>
  <si>
    <t>09/10/2020, 05/31/2019, 11/16/2017</t>
  </si>
  <si>
    <t>CHILDREN'S RECEIVING HOME OF SACRAMENTO</t>
  </si>
  <si>
    <t>CHILDREN'S RECEIVING HOME OF SACRAMENTO PS</t>
  </si>
  <si>
    <t>CROSARIO@CRHKIDS.ORG</t>
  </si>
  <si>
    <t>CRYSTAL ROSARIO</t>
  </si>
  <si>
    <t>(916) 482-2370</t>
  </si>
  <si>
    <t>3555 AUBURN BLVD</t>
  </si>
  <si>
    <t>10/18/2019, 02/01/2018</t>
  </si>
  <si>
    <t>CHILDTIME CHILDREN'S CENTER</t>
  </si>
  <si>
    <t>CHILDTIME CHILDCARE, INC.</t>
  </si>
  <si>
    <t>0236@CHILDTIME.COM</t>
  </si>
  <si>
    <t>JANELL NICHOLS</t>
  </si>
  <si>
    <t>(916) 648-1061</t>
  </si>
  <si>
    <t>2555 MILLCREEK DRIVE</t>
  </si>
  <si>
    <t>10/28/2021, 11/04/2019, 10/24/2018, 08/04/2017, 04/19/2017, 03/23/2017</t>
  </si>
  <si>
    <t>11/04/2019, 10/24/2018, 08/04/2017</t>
  </si>
  <si>
    <t>0232@CHILDTIME.COM</t>
  </si>
  <si>
    <t>LAURA TORRES</t>
  </si>
  <si>
    <t>(916) 691-3800</t>
  </si>
  <si>
    <t>7901 LAGUNA BLVD.</t>
  </si>
  <si>
    <t>101223(a)(2), 1596.7995(a)(1), 101229.1(a)(1)</t>
  </si>
  <si>
    <t>10/16/2019, 10/19/2021, 10/13/2021</t>
  </si>
  <si>
    <t>10/12/2021, 10/15/2019, 10/15/2019, 09/24/2019, 07/02/2018, 07/02/2018, 06/18/2018, 07/17/2017</t>
  </si>
  <si>
    <t>10/12/2021, 10/15/2019, 07/02/2018, 07/17/2017</t>
  </si>
  <si>
    <t>CHILDTIME LEARNING CENTER</t>
  </si>
  <si>
    <t>0262@CHILDTIME.COM</t>
  </si>
  <si>
    <t>BEVERLEY SCOTT</t>
  </si>
  <si>
    <t>(916) 900-4222</t>
  </si>
  <si>
    <t>2040 CLUB CENTER DRIVE</t>
  </si>
  <si>
    <t>PENDING</t>
  </si>
  <si>
    <t>CHILDTIME LEARNING CENTER PRESCHOOL</t>
  </si>
  <si>
    <t>HARRIS, BRITTANY</t>
  </si>
  <si>
    <t>(248) 697-9000</t>
  </si>
  <si>
    <t>101 HAZELMERE DRIVE</t>
  </si>
  <si>
    <t>CHOICES CHARTER</t>
  </si>
  <si>
    <t>SHANN.VASQUEZ@SANJUAN.EDU</t>
  </si>
  <si>
    <t>GRIMM, SUSAN</t>
  </si>
  <si>
    <t>(916) 575-2368</t>
  </si>
  <si>
    <t>4425 LAURELWOOD WAY</t>
  </si>
  <si>
    <t>101239.1(C)(2)</t>
  </si>
  <si>
    <t>11/03/2021, 10/24/2019, 10/20/2017</t>
  </si>
  <si>
    <t>CIRBY PRESCHOOL</t>
  </si>
  <si>
    <t>PLACER COUNTY OFFICE OF EDUCATION</t>
  </si>
  <si>
    <t>DAWSON-ROBERTS, TERESA</t>
  </si>
  <si>
    <t>(530) 745-1380</t>
  </si>
  <si>
    <t>814 DARLING WAY</t>
  </si>
  <si>
    <t>ROSEVILLE</t>
  </si>
  <si>
    <t>CIRCLE OF FRIENDS CHILD CARE CENTER</t>
  </si>
  <si>
    <t>GILL, JASBIR AND SUKHMINDER</t>
  </si>
  <si>
    <t>SIMONGILL3@HOTMAIL.COM</t>
  </si>
  <si>
    <t>GILL, JASBIR</t>
  </si>
  <si>
    <t>(916) 972-9200</t>
  </si>
  <si>
    <t>3708 MARCONI AVE.</t>
  </si>
  <si>
    <t>06/05/2019, 01/16/2018</t>
  </si>
  <si>
    <t>CITRUS HEIGHTS PRESCHOOL, INC.</t>
  </si>
  <si>
    <t>CITRUS HEIGHTS PRESCHOOLS, INC.</t>
  </si>
  <si>
    <t>CHPSINC@SUREWEST.NET</t>
  </si>
  <si>
    <t>NEWTON, PATRICIA</t>
  </si>
  <si>
    <t>(916) 726-1550</t>
  </si>
  <si>
    <t>7555 OLD AUBURN</t>
  </si>
  <si>
    <t>1596.8662(b)(1), 101226(e)(3)(A)</t>
  </si>
  <si>
    <t>08/20/2018, 08/20/2018</t>
  </si>
  <si>
    <t>01/15/2021, 12/30/2019, 12/30/2019, 07/19/2018</t>
  </si>
  <si>
    <t>12/30/2019, 07/19/2018</t>
  </si>
  <si>
    <t>CLAIRE'S MONTESSORI</t>
  </si>
  <si>
    <t>GHATTAS, CLAIRE</t>
  </si>
  <si>
    <t>(916) 987-1533</t>
  </si>
  <si>
    <t>7331 BEECH AVENUE</t>
  </si>
  <si>
    <t>101225(d), 101170(e)(1), 101216.3(a), 101219(a), 1596.8662(b)(1), 101616.2(d), 101239(f)(1), 1596.866, 101216(g)(3)(b), 1596.7995, 101237(a)</t>
  </si>
  <si>
    <t>01/15/2019, 10/05/2018, 08/23/2019, 02/11/2019, 10/31/2019, 11/04/2018, 11/04/2018, 11/04/2018, 11/04/2018, 11/04/2018, 08/30/2019</t>
  </si>
  <si>
    <t>11/01/2019, 09/27/2019, 09/05/2019, 08/22/2019, 01/14/2019, 10/04/2018, 05/16/2017</t>
  </si>
  <si>
    <t>09/27/2019, 10/04/2018, 05/16/2017</t>
  </si>
  <si>
    <t>11/01/2019, 09/05/2019, 08/22/2019</t>
  </si>
  <si>
    <t>CLAIRE'S MONTESSORI INTERNATIONAL ACADEMY</t>
  </si>
  <si>
    <t>CLAIRES MONTESSORI INTERNATIONAL ACADEMY INC</t>
  </si>
  <si>
    <t>HILLARY.CLAIRESMONTESSORI@GMAIL.COM</t>
  </si>
  <si>
    <t>DRINKELL, HILLARY</t>
  </si>
  <si>
    <t>(916) 987-5663</t>
  </si>
  <si>
    <t>7224 BEECH AVENUE</t>
  </si>
  <si>
    <t>09/15/2020, 10/22/2021</t>
  </si>
  <si>
    <t>CLAIRE'S MONTESSORI INTL ACADEMY (PS)</t>
  </si>
  <si>
    <t>(916) 812-8744</t>
  </si>
  <si>
    <t>7224 BEECH AVE</t>
  </si>
  <si>
    <t>101416.2(d), 101216(f), 1597.622</t>
  </si>
  <si>
    <t>11/05/2018, 11/05/2018, 11/05/2018</t>
  </si>
  <si>
    <t>09/27/2019, 10/04/2018, 08/13/2018, 08/13/2018</t>
  </si>
  <si>
    <t>09/27/2019, 10/04/2018</t>
  </si>
  <si>
    <t>COLEMAN HEAD START &amp; PRESCHOOL</t>
  </si>
  <si>
    <t>ROHR, WHALEY &amp;MCKEE</t>
  </si>
  <si>
    <t>(916) 988-7130</t>
  </si>
  <si>
    <t>6545 BEECH AVE.</t>
  </si>
  <si>
    <t>05/24/2019, 03/06/2018</t>
  </si>
  <si>
    <t>COLLIS P. HUNTINGTON HEAD START</t>
  </si>
  <si>
    <t>SCUSD CHILD DEVELPMENT</t>
  </si>
  <si>
    <t>MILLER, MELISSA</t>
  </si>
  <si>
    <t>(916) 433-5437</t>
  </si>
  <si>
    <t>5917 26TH STREET</t>
  </si>
  <si>
    <t>03/01/2019, 10/27/2017</t>
  </si>
  <si>
    <t>COMMMON GROUNDS PRESCHOOL &amp; DAYCARE</t>
  </si>
  <si>
    <t>FIRST BAPTIST OF SACRAMENTO, THE</t>
  </si>
  <si>
    <t>JOL@FBCSAC.ORG</t>
  </si>
  <si>
    <t>DEBOER, IAN</t>
  </si>
  <si>
    <t>(916) 443-6537</t>
  </si>
  <si>
    <t>02/18/2020, 04/09/2019</t>
  </si>
  <si>
    <t>CORDOVA BAPTIST PRESCHOOL</t>
  </si>
  <si>
    <t>CORDOVA BAPTIST CHURCH, INC.</t>
  </si>
  <si>
    <t>REEDHUPPERT@SBCGLOBAL.NET</t>
  </si>
  <si>
    <t>HUPPERT, CARRIE</t>
  </si>
  <si>
    <t>(916) 638-5506</t>
  </si>
  <si>
    <t>10527 COLOMA ROAD</t>
  </si>
  <si>
    <t>1596.954, 101229(a)(1), 101216.1(c)(1), 101239.1(b)(5), 1596.7995(a)(1)</t>
  </si>
  <si>
    <t>10/11/2019, 10/11/2019, 05/15/2018, 11/11/2019, 11/11/2019</t>
  </si>
  <si>
    <t>04/28/2020, 10/18/2019, 10/10/2019, 05/15/2018</t>
  </si>
  <si>
    <t>10/10/2019, 05/15/2018</t>
  </si>
  <si>
    <t>CORDOVA COMMUNITY PRE-SCHOOL NURSERY</t>
  </si>
  <si>
    <t>NEW LIFE CENTER, INC.</t>
  </si>
  <si>
    <t>CORDOVACOMMUNITYPRESCHOOL2451@GMAIL.COM</t>
  </si>
  <si>
    <t>MARTIN, SHARNELL</t>
  </si>
  <si>
    <t>(916) 635-5086</t>
  </si>
  <si>
    <t>2451 ZINFANDEL DRIVE</t>
  </si>
  <si>
    <t>INACTIVE</t>
  </si>
  <si>
    <t>12/03/2019, 10/19/2018, 09/29/2017</t>
  </si>
  <si>
    <t>CORDOVA GARDENS PRESCHOOL</t>
  </si>
  <si>
    <t>FOLSOM CORDOVA, USD PRESCHOOL PROGRAMS</t>
  </si>
  <si>
    <t>ALTOP, BYANCA</t>
  </si>
  <si>
    <t>(916) 635-4301</t>
  </si>
  <si>
    <t>2400 DAWES STREET</t>
  </si>
  <si>
    <t>101217(a)</t>
  </si>
  <si>
    <t>09/18/2019, 09/05/2019, 02/14/2018</t>
  </si>
  <si>
    <t>09/05/2019, 02/14/2018</t>
  </si>
  <si>
    <t>CORDOVA LANE PRESCHOOL</t>
  </si>
  <si>
    <t>FOLSOM CORDOVA USD PRESCHOOL PROGRAMS</t>
  </si>
  <si>
    <t>THREEMONS-ROGGE, MARY</t>
  </si>
  <si>
    <t>2460 CORDOVA LANE</t>
  </si>
  <si>
    <t>08/28/2019, 05/25/2017</t>
  </si>
  <si>
    <t>CORDOVA MEADOWS ELEMENTARY SCHOOL</t>
  </si>
  <si>
    <t>JYIM@FCUSD.ORG</t>
  </si>
  <si>
    <t>YIM, JEAN</t>
  </si>
  <si>
    <t>(916) 363-3818</t>
  </si>
  <si>
    <t>2550 LA LOMA DRIVE</t>
  </si>
  <si>
    <t>01/17/2020, 03/22/2018, 03/22/2018</t>
  </si>
  <si>
    <t>01/17/2020, 03/22/2018</t>
  </si>
  <si>
    <t>CORDOVA VILLA ELEMENTARY SCHOOL</t>
  </si>
  <si>
    <t>PEREZ, AUNDRIA CHAVEZ</t>
  </si>
  <si>
    <t>(916) 294-9124</t>
  </si>
  <si>
    <t>10460 REYMOUTH AVENUE</t>
  </si>
  <si>
    <t>01/17/2020, 10/03/2019, 05/13/2019, 02/14/2018</t>
  </si>
  <si>
    <t>01/17/2020, 02/14/2018</t>
  </si>
  <si>
    <t>05/13/2019, 10/03/2019</t>
  </si>
  <si>
    <t>CORNERSTONE CHILDCARE</t>
  </si>
  <si>
    <t>SHOLLY16@YAHOO.COM</t>
  </si>
  <si>
    <t>OLUWAFEMI, OLUSOLA</t>
  </si>
  <si>
    <t>(916) 612-2857</t>
  </si>
  <si>
    <t>548 DISPLAY WAY</t>
  </si>
  <si>
    <t>CORNERSTONE CHRISTIAN SCHOOL</t>
  </si>
  <si>
    <t>CORNERSTONE COMMUNITY CHURCH</t>
  </si>
  <si>
    <t>PRESCHOOL@CORNERSTONECHRISTIAN.ORG</t>
  </si>
  <si>
    <t>BECKY KIDDER/BARBARANYGREN</t>
  </si>
  <si>
    <t>(916) 332-4070</t>
  </si>
  <si>
    <t>5073 ANDREA BLVD</t>
  </si>
  <si>
    <t>101216(f)</t>
  </si>
  <si>
    <t>10/21/2019, 11/27/2017</t>
  </si>
  <si>
    <t>COSUMNES RIVER COLLEGE CHILD DEVELOPMENT CENTER</t>
  </si>
  <si>
    <t>COSUMNES RIVER COLLEGE</t>
  </si>
  <si>
    <t>JENNIFER PATRICK</t>
  </si>
  <si>
    <t>(916) 691-7380</t>
  </si>
  <si>
    <t>8401 CENTER PARKWAY</t>
  </si>
  <si>
    <t>02/07/2020, 11/13/2017</t>
  </si>
  <si>
    <t>COTTAGE KIDS CHILDREN'S CENTER</t>
  </si>
  <si>
    <t>BRIGHT HORIZONS CHILDREN'S CENTERS LLC</t>
  </si>
  <si>
    <t>COTG@BRIGHTHORIZONS.COM</t>
  </si>
  <si>
    <t>ALLEY, NICOLE</t>
  </si>
  <si>
    <t>(916) 979-2011</t>
  </si>
  <si>
    <t>2800 COTTAGE WAY</t>
  </si>
  <si>
    <t>07/12/2019, 02/21/2019, 01/29/2019, 08/08/2018, 07/05/2017</t>
  </si>
  <si>
    <t>07/12/2019, 08/08/2018, 07/05/2017</t>
  </si>
  <si>
    <t>COTTAGE STATE PRESCHOOL</t>
  </si>
  <si>
    <t>FEUSI, KIM</t>
  </si>
  <si>
    <t>(916) 575-2306</t>
  </si>
  <si>
    <t>2221 MORSE AVENUE</t>
  </si>
  <si>
    <t>01/29/2019, 10/05/2017</t>
  </si>
  <si>
    <t>COUNTRY HILL MONTESSORI</t>
  </si>
  <si>
    <t>HOSSEINI, ELISABETH</t>
  </si>
  <si>
    <t>COUNTRYHILLMONTESSORI@GMAIL.COM</t>
  </si>
  <si>
    <t>BYRD, TANYA</t>
  </si>
  <si>
    <t>(916) 969-2929</t>
  </si>
  <si>
    <t>6131 KENNETH AVE</t>
  </si>
  <si>
    <t>COUNTRY HILL MONTESSORI, INC.</t>
  </si>
  <si>
    <t>COUNTRY HILL MONTESSORI, INC</t>
  </si>
  <si>
    <t>6131 KENNETH AVENUE</t>
  </si>
  <si>
    <t>101161(a), 101170(e)</t>
  </si>
  <si>
    <t>10/13/2021, 10/13/2021</t>
  </si>
  <si>
    <t>10/12/2021, 10/12/2021, 03/02/2018</t>
  </si>
  <si>
    <t>COUNTRY OAKS PRE-SCHOOL</t>
  </si>
  <si>
    <t>COUNTRY OAKS SCHOOL, INC.</t>
  </si>
  <si>
    <t>WILLIAMS &amp; CAPLAN</t>
  </si>
  <si>
    <t>(916) 484-1441</t>
  </si>
  <si>
    <t>2661 NORTHRUP AVENUE</t>
  </si>
  <si>
    <t>1596.8662(b)(1), 101226(e)(3)(A), 101226(e)(3)(B), 1596.7995, 101216(f)</t>
  </si>
  <si>
    <t>10/14/2019, 03/31/2017, 03/31/2017, 03/31/2017, 04/24/2017</t>
  </si>
  <si>
    <t>09/13/2019, 03/24/2017</t>
  </si>
  <si>
    <t>COUNTRYHILL MONTESSORI</t>
  </si>
  <si>
    <t>CHMSUNRISE@GMAIL.COM</t>
  </si>
  <si>
    <t>MORGAN, ELIZABETH</t>
  </si>
  <si>
    <t>(916) 728-2929</t>
  </si>
  <si>
    <t>7048 SUNRISE BLVD.</t>
  </si>
  <si>
    <t>101216.4(a)(2)</t>
  </si>
  <si>
    <t>10/19/2021, 10/14/2021, 10/14/2021, 10/14/2021, 08/11/2021, 12/04/2020, 11/25/2020, 01/14/2020, 02/28/2019, 12/14/2017, 12/14/2017, 12/12/2017, 04/10/2017</t>
  </si>
  <si>
    <t>01/14/2020, 02/28/2019, 04/10/2017</t>
  </si>
  <si>
    <t>10/19/2021, 08/11/2021, 12/04/2020, 11/25/2020</t>
  </si>
  <si>
    <t>COYLE AVE HEAD START &amp; STATE PRESCHOOL</t>
  </si>
  <si>
    <t>FASUYI, TERRI</t>
  </si>
  <si>
    <t>(916) 979-8015</t>
  </si>
  <si>
    <t>6330 COYLE AVE.</t>
  </si>
  <si>
    <t>101217(a), 101216(f), 101216.1(b)</t>
  </si>
  <si>
    <t>03/28/2019, 03/28/2019, 03/28/2019</t>
  </si>
  <si>
    <t>CREATING CHARACTERS PRESCHOOL ACADEMY</t>
  </si>
  <si>
    <t>JOZALYNNE BYRD</t>
  </si>
  <si>
    <t>CREATINGCHARACTERSACADEMY@GMAIL.COM</t>
  </si>
  <si>
    <t>(916) 710-4037</t>
  </si>
  <si>
    <t>1515 SPORTS DRIVE</t>
  </si>
  <si>
    <t>101239(f)(1), 1596.8662(b)(1), 101226(e)(3)(B)</t>
  </si>
  <si>
    <t>01/07/2022, 01/07/2022, 01/07/2022</t>
  </si>
  <si>
    <t>12/09/2021, 12/23/2020, 12/08/2020</t>
  </si>
  <si>
    <t>12/23/2020, 12/08/2020</t>
  </si>
  <si>
    <t>CREATIVE SPACES PRESCHOOL AND LEARNING CENTER</t>
  </si>
  <si>
    <t>THORN, MANPREET</t>
  </si>
  <si>
    <t>MKMATTU@GMAIL.COM</t>
  </si>
  <si>
    <t>(916) 307-7109</t>
  </si>
  <si>
    <t>5315 H STREET</t>
  </si>
  <si>
    <t>CREATIVE SPACES PRESCHOOL AND LEARNING CENTER, INC</t>
  </si>
  <si>
    <t>MONG, ELIZABETH</t>
  </si>
  <si>
    <t>07/18/2019, 11/20/2018, 11/01/2017</t>
  </si>
  <si>
    <t>07/18/2019, 11/20/2018</t>
  </si>
  <si>
    <t>CREATIVE SPIRIT LEARNING CENTER</t>
  </si>
  <si>
    <t>BRANN, NICOLE &amp; TAYLOR GREEN, AUBREY</t>
  </si>
  <si>
    <t>CREATIVESPIRITLC@YAHOO.COM</t>
  </si>
  <si>
    <t>BRANN, NICOLE</t>
  </si>
  <si>
    <t>(916) 967-7883</t>
  </si>
  <si>
    <t>10729 FAIR OAKS BLVD</t>
  </si>
  <si>
    <t>1596.8662(b)(1), 101239(m)</t>
  </si>
  <si>
    <t>03/26/2019, 03/01/2019</t>
  </si>
  <si>
    <t>02/26/2019, 12/19/2017</t>
  </si>
  <si>
    <t>CREATIVE SPIRIT LEARNING, LLC</t>
  </si>
  <si>
    <t>02/28/2020, 02/27/2020, 02/27/2020, 05/22/2019</t>
  </si>
  <si>
    <t>02/28/2020, 02/27/2020, 05/22/2019</t>
  </si>
  <si>
    <t>C.P. HUNTINGTON CHILDREN'S CENTER</t>
  </si>
  <si>
    <t>CORRAL, ANGELINA</t>
  </si>
  <si>
    <t>(916) 433-5438</t>
  </si>
  <si>
    <t>03/01/2019, 10/02/2018, 08/14/2018, 10/27/2017</t>
  </si>
  <si>
    <t>08/14/2018, 10/02/2018</t>
  </si>
  <si>
    <t>D'S ANGELS PRESCHOOL &amp; CHILD DEVELOPMENT CENTER</t>
  </si>
  <si>
    <t>REED, DE'ANGELA</t>
  </si>
  <si>
    <t>(916) 241-5911</t>
  </si>
  <si>
    <t>2400 GLENDALE LANE #E</t>
  </si>
  <si>
    <t>DE'ANGELA M REED</t>
  </si>
  <si>
    <t>(916) 737-5209</t>
  </si>
  <si>
    <t>2810 REDDING AVENUE #F</t>
  </si>
  <si>
    <t>04/17/2017, 07/07/2017</t>
  </si>
  <si>
    <t>DAR-UL-MADINAH</t>
  </si>
  <si>
    <t>TBD</t>
  </si>
  <si>
    <t>(916) 779-2109</t>
  </si>
  <si>
    <t>4110 NORTH FREEWAY BLVD</t>
  </si>
  <si>
    <t>101238.2(e)</t>
  </si>
  <si>
    <t>11/15/2019, 10/17/2019, 10/08/2019</t>
  </si>
  <si>
    <t>10/17/2019, 11/15/2019</t>
  </si>
  <si>
    <t>DAVID REESE ELEMENTARY</t>
  </si>
  <si>
    <t>ELK GROVE UNIFIED SCHOOL DISTRICT</t>
  </si>
  <si>
    <t>ATHENAMC@EGUSD.NET</t>
  </si>
  <si>
    <t>PINKERTON, ELIZABETH</t>
  </si>
  <si>
    <t>(916) 422-2450</t>
  </si>
  <si>
    <t>7600 LINDALE DRIVE</t>
  </si>
  <si>
    <t>03/03/2020, 09/04/2019, 01/12/2018</t>
  </si>
  <si>
    <t>03/03/2020, 01/12/2018</t>
  </si>
  <si>
    <t>DEL PASO EARLY CHILDHOOD DEVELOPMENT CENTER</t>
  </si>
  <si>
    <t>TWIN RIVERS UNIFIED SCHOOL DISTRICT</t>
  </si>
  <si>
    <t>TABITHA.THOMPSON@TWINRIVERSUSD.ORG</t>
  </si>
  <si>
    <t>THOMPSON, TABITHA</t>
  </si>
  <si>
    <t>(916) 566-3485</t>
  </si>
  <si>
    <t>155 MOREY AVENUE</t>
  </si>
  <si>
    <t>11/10/2021, 05/22/2019, 09/14/2017, 09/14/2017, 09/14/2017</t>
  </si>
  <si>
    <t>05/22/2019, 09/14/2017</t>
  </si>
  <si>
    <t>DEL PASO ELEMENTARY SCHOOL</t>
  </si>
  <si>
    <t>ROES, HEATHER</t>
  </si>
  <si>
    <t>(916) 566-3425</t>
  </si>
  <si>
    <t>590 MOREY AVENUE</t>
  </si>
  <si>
    <t>09/11/2019, 02/01/2017</t>
  </si>
  <si>
    <t>DIAMANTE MONTESSORI SCHOOL</t>
  </si>
  <si>
    <t>MAMOOR NOORIYA</t>
  </si>
  <si>
    <t>MAMOOR,NOORIYA</t>
  </si>
  <si>
    <t>(916) 945-8138</t>
  </si>
  <si>
    <t>1827 MARKSTON ROAD</t>
  </si>
  <si>
    <t>DIAMANTE MONTESSORI SCHOOL, LLC</t>
  </si>
  <si>
    <t>ADMIN@DIAMANTEMONTESSORI.COM</t>
  </si>
  <si>
    <t>MAMOOR, NOORIYA</t>
  </si>
  <si>
    <t>(916) 925-9800</t>
  </si>
  <si>
    <t>07/01/2021, 06/25/2019, 09/11/2018, 07/21/2017</t>
  </si>
  <si>
    <t>06/25/2019, 09/11/2018</t>
  </si>
  <si>
    <t>DISCOVERY LEARNING CENTER</t>
  </si>
  <si>
    <t>DISCOVERY LEARNING CENTER. INC.</t>
  </si>
  <si>
    <t>DLCCHILDCARE@GMAIL.COM</t>
  </si>
  <si>
    <t>CHARLTON, JAMISON</t>
  </si>
  <si>
    <t>(916) 966-7076</t>
  </si>
  <si>
    <t>4444 SAN JUAN AVENUE</t>
  </si>
  <si>
    <t>101238(g)(1), H&amp;S1596.7995a1, 101226(e)(3)(A)</t>
  </si>
  <si>
    <t>08/12/2019, 08/07/2017, 12/03/2021</t>
  </si>
  <si>
    <t>12/02/2021, 11/05/2021, 08/09/2019, 09/18/2018, 07/10/2017</t>
  </si>
  <si>
    <t>11/05/2021, 08/09/2019, 09/18/2018, 07/10/2017</t>
  </si>
  <si>
    <t>DISCOVERY MONTESSORI</t>
  </si>
  <si>
    <t>DIRECTOR@DISCOVERYMONTESSORISACRAMENTO.C</t>
  </si>
  <si>
    <t>JOAN STULTS</t>
  </si>
  <si>
    <t>(916) 739-1462</t>
  </si>
  <si>
    <t>5613 G STREET</t>
  </si>
  <si>
    <t>04/03/2019, 05/18/2018, 03/17/2017</t>
  </si>
  <si>
    <t>DISCOVERY TREE SCHOOL</t>
  </si>
  <si>
    <t>ARISTA GROUP INC., THE</t>
  </si>
  <si>
    <t>EGDISCOVERYTREE@GMAIL.COM</t>
  </si>
  <si>
    <t>URES, CORRIN</t>
  </si>
  <si>
    <t>(916) 686-4949</t>
  </si>
  <si>
    <t>9441 ELK GROVE BLVD</t>
  </si>
  <si>
    <t>101238(a)(1), 101226(e)(3)(B), 1596.7995</t>
  </si>
  <si>
    <t>07/07/2017, 04/14/2017, 04/14/2017</t>
  </si>
  <si>
    <t>10/23/2019, 10/16/2019, 03/15/2018, 07/07/2017, 07/07/2017, 06/22/2017, 06/22/2017, 06/09/2017, 05/12/2017, 05/12/2017, 05/12/2017, 03/14/2017</t>
  </si>
  <si>
    <t>10/16/2019, 03/15/2018, 03/14/2017</t>
  </si>
  <si>
    <t>10/23/2019, 06/09/2017</t>
  </si>
  <si>
    <t>DISCOVERY TREE SCHOOL - CAPITAL CITY</t>
  </si>
  <si>
    <t>DISCOVERY TREE PRESCHOOL, INC.</t>
  </si>
  <si>
    <t>FOSTER, REBECCA</t>
  </si>
  <si>
    <t>(916) 965-3661</t>
  </si>
  <si>
    <t>744 P STREET</t>
  </si>
  <si>
    <t>DISCOVERY TREE SCHOOL - I STREET</t>
  </si>
  <si>
    <t>DISCOVERY TREE SCHOOLS, INC.</t>
  </si>
  <si>
    <t>(916) 448-1661</t>
  </si>
  <si>
    <t>1001 I STREET</t>
  </si>
  <si>
    <t>101239(m)</t>
  </si>
  <si>
    <t>12/21/2017, 08/24/2017</t>
  </si>
  <si>
    <t>DISCOVERY TREE SCHOOL - MCCLATCHY CAMPUS</t>
  </si>
  <si>
    <t>T.SIMMONS@DISCOVERYTREESCHOOLS.COM</t>
  </si>
  <si>
    <t>SIMMONS, KOCHELLE</t>
  </si>
  <si>
    <t>(916) 444-9404</t>
  </si>
  <si>
    <t>1625 22ND STREET</t>
  </si>
  <si>
    <t>101239.1(b)(5), 101238.3(b)</t>
  </si>
  <si>
    <t>08/19/2019, 08/19/2019</t>
  </si>
  <si>
    <t>07/18/2019, 03/26/2018</t>
  </si>
  <si>
    <t>DISCOVERY TREE SCHOOL - P STREET</t>
  </si>
  <si>
    <t>DTPSTREET@ATT.NET</t>
  </si>
  <si>
    <t>JENNINGS, CRYSTAL</t>
  </si>
  <si>
    <t>(916) 554-0310</t>
  </si>
  <si>
    <t>1025 P STREET</t>
  </si>
  <si>
    <t>101238(g)</t>
  </si>
  <si>
    <t>10/19/2018, 11/30/2017</t>
  </si>
  <si>
    <t>DISCOVERY TREE SCHOOL - TAD LANE</t>
  </si>
  <si>
    <t>DTTAD@YAHOO.COM</t>
  </si>
  <si>
    <t>MEGHAN MARA</t>
  </si>
  <si>
    <t>(916) 726-0661</t>
  </si>
  <si>
    <t>7545 TAD LANE</t>
  </si>
  <si>
    <t>12/04/2018, 08/24/2017, 07/31/2017</t>
  </si>
  <si>
    <t>12/04/2018, 07/31/2017</t>
  </si>
  <si>
    <t>DORIS ALEXIS EARLY LEARNING CENTER, THE</t>
  </si>
  <si>
    <t>DIRECTOR.DORIS.ALEXISELC@ GMAIL.COM</t>
  </si>
  <si>
    <t>ARCY CURRIE</t>
  </si>
  <si>
    <t>(916) 736-1872</t>
  </si>
  <si>
    <t>2415 FIRST AVE</t>
  </si>
  <si>
    <t>101216.1(b), 101223(a)(3), 101238(a), 101160(a), 101238.2(d)(2)</t>
  </si>
  <si>
    <t>01/12/2018, 05/25/2018, 07/14/2017, 09/27/2017, 02/11/2018</t>
  </si>
  <si>
    <t>10/24/2019, 11/20/2018, 05/24/2018, 03/27/2018, 01/11/2018, 01/11/2018, 01/11/2018, 01/11/2018, 11/08/2017, 09/13/2017, 08/30/2017, 06/29/2017, 05/17/2017, 03/02/2017</t>
  </si>
  <si>
    <t>11/20/2018, 05/24/2018, 01/11/2018, 08/30/2017, 03/02/2017</t>
  </si>
  <si>
    <t>DOT TOT CENTER</t>
  </si>
  <si>
    <t>DOT TOT CENTER, INC.</t>
  </si>
  <si>
    <t>DOTTOTCENTER@ATT.NET</t>
  </si>
  <si>
    <t>GINA QUERAL</t>
  </si>
  <si>
    <t>(916) 442-5421</t>
  </si>
  <si>
    <t>1630 12TH STREET</t>
  </si>
  <si>
    <t>101223(a)(3), 101229(a)(1), 101238(a), 101239.1(c)(2)</t>
  </si>
  <si>
    <t>09/06/2017, 06/02/2018, 10/25/2019, 10/25/2019</t>
  </si>
  <si>
    <t>09/25/2019, 07/31/2018, 06/01/2018, 05/24/2018, 10/23/2017, 10/12/2017, 09/06/2017, 09/06/2017, 09/06/2017</t>
  </si>
  <si>
    <t>09/25/2019, 05/24/2018</t>
  </si>
  <si>
    <t>06/01/2018, 10/12/2017, 09/06/2017</t>
  </si>
  <si>
    <t>DYER KELLY HEAD START</t>
  </si>
  <si>
    <t>NADIA.KERSEY@SANJUAN.EDU</t>
  </si>
  <si>
    <t>KYPKE, DEBORAH</t>
  </si>
  <si>
    <t>(916) 566-2151</t>
  </si>
  <si>
    <t>2236 EDISON AVENUE</t>
  </si>
  <si>
    <t>08/09/2019, 05/22/2019, 02/01/2018</t>
  </si>
  <si>
    <t>05/22/2019, 02/01/2018</t>
  </si>
  <si>
    <t>EARL WARREN PRESCHOOL</t>
  </si>
  <si>
    <t>HO, CHELSEA</t>
  </si>
  <si>
    <t>(916) 382-5934</t>
  </si>
  <si>
    <t>5420 LOWELL STREET</t>
  </si>
  <si>
    <t>1596.8662, 101221(b)(6), 101221(b)(8)(C), 101223(b)(1)</t>
  </si>
  <si>
    <t>11/29/2019, 12/20/2021, 12/20/2021, 12/20/2021</t>
  </si>
  <si>
    <t>11/16/2021, 10/09/2019, 10/30/2017</t>
  </si>
  <si>
    <t>EARLY BEGINNINGS LEARNING CENTER</t>
  </si>
  <si>
    <t>EARLY BEGINNINGS LEARNING CENTER, LLC</t>
  </si>
  <si>
    <t>JARAMILLO, PATRICIA</t>
  </si>
  <si>
    <t>(916) 689-3444</t>
  </si>
  <si>
    <t>8940 BROWN ROAD</t>
  </si>
  <si>
    <t>10/11/2019, 10/26/2018, 10/25/2017</t>
  </si>
  <si>
    <t>EARLY CHILDHOOD ED. CTR OF SAC. COUNTRY DAY SCHOOL</t>
  </si>
  <si>
    <t>SACRAMENTO COUNTRY DAY SCHOOL</t>
  </si>
  <si>
    <t>JHOLMAN@SACCDS.ORG</t>
  </si>
  <si>
    <t>MAPA, MARIA</t>
  </si>
  <si>
    <t>(916) 481-8811</t>
  </si>
  <si>
    <t>2636 LATHAM DR.</t>
  </si>
  <si>
    <t>05/03/2021, 08/26/2020, 08/28/2019, 10/20/2017</t>
  </si>
  <si>
    <t>08/28/2019, 10/20/2017</t>
  </si>
  <si>
    <t>05/03/2021, 08/26/2020</t>
  </si>
  <si>
    <t>EDU-CARE CENTERS</t>
  </si>
  <si>
    <t>MOULTON LEE A &amp; ELEANOR A</t>
  </si>
  <si>
    <t>MOULTON, ELEANOR</t>
  </si>
  <si>
    <t>(916) 489-1087</t>
  </si>
  <si>
    <t>3541 SAN LUCAS WAY</t>
  </si>
  <si>
    <t>101229(a)(1), 101223(a)(3), 101229(a)(1)</t>
  </si>
  <si>
    <t>06/25/2018, 05/29/2018, 06/14/2018</t>
  </si>
  <si>
    <t>01/14/2020, 06/19/2018, 06/19/2018, 06/14/2018, 06/14/2018, 05/25/2018, 05/25/2018, 05/25/2018, 05/25/2018, 04/04/2017</t>
  </si>
  <si>
    <t>01/14/2020, 05/25/2018, 04/04/2017</t>
  </si>
  <si>
    <t>EDWARD KEMBLE PRESCHOOL</t>
  </si>
  <si>
    <t>VINCENT, ROSELINE</t>
  </si>
  <si>
    <t>(916) 399-5028</t>
  </si>
  <si>
    <t>7495 29TH STREET, ROOM 25</t>
  </si>
  <si>
    <t>06/11/2019, 04/17/2018</t>
  </si>
  <si>
    <t>EL RANCHO NURSERY SCHOOL</t>
  </si>
  <si>
    <t>EL RANCHO SCHOOL, INC</t>
  </si>
  <si>
    <t>ELRANCHOSCHOOL@ATT.NET</t>
  </si>
  <si>
    <t>RITCHIE, ANNE</t>
  </si>
  <si>
    <t>(916) 482-8656</t>
  </si>
  <si>
    <t>5636 EL CAMINO AVE</t>
  </si>
  <si>
    <t>08/26/2019, 07/13/2017, 07/13/2017</t>
  </si>
  <si>
    <t>08/26/2019, 07/13/2017</t>
  </si>
  <si>
    <t>ELDER CREEK CHILDREN'S CENTER</t>
  </si>
  <si>
    <t>DORROUGH, FRANCHINE</t>
  </si>
  <si>
    <t>(916) 454-8194</t>
  </si>
  <si>
    <t>7800 LEMON HILL AVE</t>
  </si>
  <si>
    <t>101239(e)(1)</t>
  </si>
  <si>
    <t>01/09/2019, 03/02/2017</t>
  </si>
  <si>
    <t>ELK GROVE MONTESSORI SCHOOL (PS)</t>
  </si>
  <si>
    <t>SBN LADYBUG CORPORATION</t>
  </si>
  <si>
    <t>ELKGROVEMONTESSORISCHOOL@GMAIL.COM</t>
  </si>
  <si>
    <t>NELSON, SARA</t>
  </si>
  <si>
    <t>(916) 685-6540</t>
  </si>
  <si>
    <t>8842 WILLIAMSON DRIVE</t>
  </si>
  <si>
    <t>101223(a)(3), 1596.7995(a)(1), 101417(a)(1)</t>
  </si>
  <si>
    <t>04/04/2019, 12/21/2017, 12/21/2017</t>
  </si>
  <si>
    <t>01/03/2020, 10/11/2019, 09/05/2019, 07/22/2019, 04/03/2019, 11/14/2018, 12/14/2017</t>
  </si>
  <si>
    <t>10/11/2019, 11/14/2018, 12/14/2017</t>
  </si>
  <si>
    <t>01/03/2020, 09/05/2019</t>
  </si>
  <si>
    <t>ENCINA HEAD START STATE PRESCHOOL</t>
  </si>
  <si>
    <t>WILLIAMS, LAURA</t>
  </si>
  <si>
    <t>(916) 971-7375</t>
  </si>
  <si>
    <t>1400 BELL ST</t>
  </si>
  <si>
    <t>11/22/2019, 08/09/2019, 04/11/2019, 05/31/2018, 03/14/2017</t>
  </si>
  <si>
    <t>04/11/2019, 05/31/2018, 03/14/2017</t>
  </si>
  <si>
    <t>11/22/2019, 08/09/2019</t>
  </si>
  <si>
    <t>ETHEL I. BAKER PRESCHOOL</t>
  </si>
  <si>
    <t>SCHLECHT, RAMONA</t>
  </si>
  <si>
    <t>(916) 399-5448</t>
  </si>
  <si>
    <t>5717 LAURINE WAY, ROOM 29</t>
  </si>
  <si>
    <t>ETHEL PHILLIPS PRESCHOOL</t>
  </si>
  <si>
    <t>PALMER/POWELL</t>
  </si>
  <si>
    <t>(916) 277-6252</t>
  </si>
  <si>
    <t>2930 21ST AVENUE</t>
  </si>
  <si>
    <t>01/14/2020, 11/29/2017</t>
  </si>
  <si>
    <t>FAIRBANKS TWILIGHT PRESCHOOL</t>
  </si>
  <si>
    <t>EDWINA.MINOR@TWINRIVERSUSD.ORG</t>
  </si>
  <si>
    <t>MINOR, EDWINA</t>
  </si>
  <si>
    <t>(916) 643-8640</t>
  </si>
  <si>
    <t>227 FAIRBANKS AVENUE</t>
  </si>
  <si>
    <t>FAIROAKS CHILD CARE &amp; LEARNING CENTER</t>
  </si>
  <si>
    <t>SS CREATIONS, LLC</t>
  </si>
  <si>
    <t>THOMPSON, IONA</t>
  </si>
  <si>
    <t>(916) 965-3190</t>
  </si>
  <si>
    <t>4858 SAN JUAN AVENUE</t>
  </si>
  <si>
    <t>101239(o)(1), 101238(a), 101638.1(e)(2), 1596.8595(c)(1), 101239(o)(1), 101238.2(e), 101173(c), H&amp;S101187(a), 101239.1(b)(5)</t>
  </si>
  <si>
    <t>03/22/2017, 06/30/2017, 06/30/2017, 05/15/2017, 05/04/2017, 04/21/2017, 03/21/2017, 04/21/2017, 05/02/2017</t>
  </si>
  <si>
    <t>06/16/2017, 04/13/2017, 04/13/2017, 03/21/2017</t>
  </si>
  <si>
    <t>06/16/2017, 04/13/2017, 03/21/2017</t>
  </si>
  <si>
    <t>FAIRSITE PRESCHOOL</t>
  </si>
  <si>
    <t>GALT JOINT UNION SCHOOL DISTRICT</t>
  </si>
  <si>
    <t>KNIJJAR@GALT.K12.CA.US OR VVALDOVINOS@GA</t>
  </si>
  <si>
    <t>VALDOVINOS, VERONICA</t>
  </si>
  <si>
    <t>(209) 745-2506</t>
  </si>
  <si>
    <t>902 CAROLINE AVENUE</t>
  </si>
  <si>
    <t>GALT</t>
  </si>
  <si>
    <t>101212(b)</t>
  </si>
  <si>
    <t>02/26/2021, 01/17/2020, 11/29/2017, 09/22/2017</t>
  </si>
  <si>
    <t>01/17/2020, 09/22/2017</t>
  </si>
  <si>
    <t>02/26/2021, 11/29/2017</t>
  </si>
  <si>
    <t>FAITH LUTHERAN PRESCHOOL</t>
  </si>
  <si>
    <t>FAITH LUTHERAN CHURCH</t>
  </si>
  <si>
    <t>LMANGES@FAITHFAIROAKS.COM</t>
  </si>
  <si>
    <t>MANGES, LISA</t>
  </si>
  <si>
    <t>(916) 961-6069</t>
  </si>
  <si>
    <t>4000 SAN JUAN AVE</t>
  </si>
  <si>
    <t>1596.954, 101227(a)(6), 101216.1</t>
  </si>
  <si>
    <t>03/07/2018, 03/07/2018, 03/07/2018</t>
  </si>
  <si>
    <t>05/20/2019, 02/28/2018, 01/05/2017, 01/05/2017</t>
  </si>
  <si>
    <t>05/20/2019, 02/28/2018, 01/05/2017</t>
  </si>
  <si>
    <t>FAMILY MATTERS EARLY LEARNING CENTER/ PRESCHOOL</t>
  </si>
  <si>
    <t>NELSON, GINA</t>
  </si>
  <si>
    <t>DROBERTS@FMCCC.NET</t>
  </si>
  <si>
    <t>(916) 457-4067</t>
  </si>
  <si>
    <t>5452 14TH AVE</t>
  </si>
  <si>
    <t>101216.2(e), 101212(b), 101216.1, 1596.8662(b)(1), 101226(e)(3)(A), 1597.622, 101227(a)(1)</t>
  </si>
  <si>
    <t>02/11/2019, 12/17/2018, 12/17/2018, 12/17/2018, 11/30/2017, 11/30/2017, 11/30/2017</t>
  </si>
  <si>
    <t>02/08/2019, 02/08/2019, 11/19/2018, 11/03/2017</t>
  </si>
  <si>
    <t>11/19/2018, 11/03/2017</t>
  </si>
  <si>
    <t>FATHER KEITH B. KENNY PRESCHOOL</t>
  </si>
  <si>
    <t>DENISE RICHARDSON</t>
  </si>
  <si>
    <t>(916) 277-6512</t>
  </si>
  <si>
    <t>3525 MARTIN LUTHER KING BL. #3</t>
  </si>
  <si>
    <t>09/11/2019, 10/16/2017, 10/16/2017</t>
  </si>
  <si>
    <t>09/11/2019, 10/16/2017</t>
  </si>
  <si>
    <t>FIRST STEPS</t>
  </si>
  <si>
    <t>SAINT JOHN'S PROGRAM FOR REAL CHANGE</t>
  </si>
  <si>
    <t>CAIN, ROSALYN</t>
  </si>
  <si>
    <t>(916) 381-5437</t>
  </si>
  <si>
    <t>8245 FERGUSON AVENUE</t>
  </si>
  <si>
    <t>04/18/2019, 11/15/2018, 05/03/2018, 03/20/2017</t>
  </si>
  <si>
    <t>04/18/2019, 03/20/2017</t>
  </si>
  <si>
    <t>FLORENCE MARKOFER ELEMENTARY</t>
  </si>
  <si>
    <t>BLACKWOOD, GORDON</t>
  </si>
  <si>
    <t>(916) 686-5042</t>
  </si>
  <si>
    <t>9759 TRALEE WAY</t>
  </si>
  <si>
    <t>11/14/2019, 05/10/2018, 03/22/2017</t>
  </si>
  <si>
    <t>FLORIN ELEMENTARY SCHOOL</t>
  </si>
  <si>
    <t>RASKINS@EGUSD.NET</t>
  </si>
  <si>
    <t>PASLEY, ROBERT</t>
  </si>
  <si>
    <t>(916) 383-0530</t>
  </si>
  <si>
    <t>7300 KARA DRIVE</t>
  </si>
  <si>
    <t>06/13/2019, 01/12/2018</t>
  </si>
  <si>
    <t>FOLSOM EDUCATIONAL ACADEMY</t>
  </si>
  <si>
    <t>CONTACT@FEASCHOOL.COM</t>
  </si>
  <si>
    <t>ELSAWAF, FATMA</t>
  </si>
  <si>
    <t>(916) 790-8599</t>
  </si>
  <si>
    <t>381 SOUTH LEXINGTON DR, #100</t>
  </si>
  <si>
    <t>101216.3(a), 101216.1(b), 101216(g)(2), 101229.1, 101174(d), 101237, ?1596.7995</t>
  </si>
  <si>
    <t>03/01/2017, 03/28/2017, 02/28/2019, 02/20/2017, 02/20/2017, 02/20/2017, 02/20/2017</t>
  </si>
  <si>
    <t>09/11/2019, 01/31/2019, 11/27/2017, 02/28/2017, 02/28/2017, 01/19/2017</t>
  </si>
  <si>
    <t>01/31/2019, 01/19/2017</t>
  </si>
  <si>
    <t>09/11/2019, 11/27/2017</t>
  </si>
  <si>
    <t>FOLSOM LAKE MONTESSORI ACADEMY</t>
  </si>
  <si>
    <t>FOLSOM LAKE MONTESSORI ACADEMY AND INDIAN CENTER</t>
  </si>
  <si>
    <t>FLMA2010ACADEMY@GMAIL.COM</t>
  </si>
  <si>
    <t>KUDUPUDI, UMARAJESWARI</t>
  </si>
  <si>
    <t>(916) 351-9448</t>
  </si>
  <si>
    <t>196 BLUE RAVINE ROAD</t>
  </si>
  <si>
    <t>101223(a)(3), 101229(a)(1), 101170(e)(2), 1596.954, 101223(a)(1), 101223(a)(2), 101216(g)(1), 1596.8662(b)(1), 1596.7995(a)(1), 101216(g)(2), 101239.1(c), 1597.622, 1596.8662(b)(1), 101212(d)(1)(C)</t>
  </si>
  <si>
    <t>03/29/2021, 03/18/2019, 09/26/2018, 09/26/2018, 04/10/2020, 05/28/2019, 03/06/2020, 03/06/2020, 03/06/2020, 09/26/2018, 09/26/2018, 09/26/2018, 09/26/2018, 04/15/2019</t>
  </si>
  <si>
    <t>03/26/2021, 03/26/2021, 03/11/2020, 03/11/2020, 03/11/2020, 03/11/2020, 03/11/2020, 02/28/2020, 05/24/2019, 05/24/2019, 05/24/2019, 03/15/2019, 03/15/2019, 11/01/2018, 09/26/2018</t>
  </si>
  <si>
    <t>02/28/2020, 09/26/2018</t>
  </si>
  <si>
    <t>03/11/2020, 03/15/2019, 11/01/2018</t>
  </si>
  <si>
    <t>FOLSOM MONTESSORI SCHOOL</t>
  </si>
  <si>
    <t>WITTHAUS, LISE</t>
  </si>
  <si>
    <t>FOLSOMMONTESSORI@YAHOO.COM</t>
  </si>
  <si>
    <t>WITTHAUS,LISE</t>
  </si>
  <si>
    <t>(916) 351-0345</t>
  </si>
  <si>
    <t>502 RILEY STREET</t>
  </si>
  <si>
    <t>09/04/2019, 03/06/2018</t>
  </si>
  <si>
    <t>FOREVER FRIENDS EARLY LEARNING CENTER</t>
  </si>
  <si>
    <t>BERRY, KRYSTAL</t>
  </si>
  <si>
    <t>(916) 912-0758</t>
  </si>
  <si>
    <t>1390 FLORIN ROAD</t>
  </si>
  <si>
    <t>101229, 101212(d), 1596.8662(b)(1), 101174(d)</t>
  </si>
  <si>
    <t>05/23/2018, 12/02/2019, 08/09/2019, 08/09/2019</t>
  </si>
  <si>
    <t>11/14/2019, 11/14/2019, 07/10/2019, 07/10/2019, 10/16/2018, 08/24/2018, 05/22/2018, 08/01/2017</t>
  </si>
  <si>
    <t>07/10/2019, 08/24/2018, 05/22/2018, 08/01/2017</t>
  </si>
  <si>
    <t>BARLATT, KRYSTAL</t>
  </si>
  <si>
    <t>FOREVERFRIENDSELC@GMAIL.COM</t>
  </si>
  <si>
    <t>KRYSTAL BARLATT</t>
  </si>
  <si>
    <t>1355 FLORIN ROAD, STE.9</t>
  </si>
  <si>
    <t>09/30/2021, 09/30/2021, 07/15/2021, 06/11/2021, 07/21/2020, 07/03/2020</t>
  </si>
  <si>
    <t>07/21/2020, 07/03/2020</t>
  </si>
  <si>
    <t>FORTUNE SCHOOL OF EDUCATION-FORTUNE PRESCHOOL</t>
  </si>
  <si>
    <t>REX AND MARGARET FORTUNE SCHOOL OF EDUCATION</t>
  </si>
  <si>
    <t>MGRACE@FORTUNESCHOOL.US</t>
  </si>
  <si>
    <t>FORTUNE, MARGARET</t>
  </si>
  <si>
    <t>(916) 684-0100</t>
  </si>
  <si>
    <t>9424 BIG HORN BLVD</t>
  </si>
  <si>
    <t>FRANKLIN ELEMENTARY SCHOOL</t>
  </si>
  <si>
    <t>LDCROOK@EGUSD.NET</t>
  </si>
  <si>
    <t>MEYERSON, LINDA</t>
  </si>
  <si>
    <t>(916) 684-6518</t>
  </si>
  <si>
    <t>DIANE DAVIS-QUIDGEON</t>
  </si>
  <si>
    <t>5401 DORCEY DRIVE</t>
  </si>
  <si>
    <t>FREEPORT PRESCHOOL</t>
  </si>
  <si>
    <t>GEYSER, LELANIE</t>
  </si>
  <si>
    <t>(916) 433-2777</t>
  </si>
  <si>
    <t>2118 MEADOWVIEW ROAD</t>
  </si>
  <si>
    <t>09/21/2018, 12/22/2016, 12/22/2016</t>
  </si>
  <si>
    <t>09/21/2018, 12/22/2016</t>
  </si>
  <si>
    <t>FREMONT NURSERY SCHOOL</t>
  </si>
  <si>
    <t>FREMONT PRESBYTERIAN CHURCH</t>
  </si>
  <si>
    <t>DU@FREMONTPRES.ORG</t>
  </si>
  <si>
    <t>WILLSON, DURYNE</t>
  </si>
  <si>
    <t>(916) 456-6854</t>
  </si>
  <si>
    <t>5770 CARLSON DRIVE</t>
  </si>
  <si>
    <t>101226(e)(3)(A)</t>
  </si>
  <si>
    <t>10/18/2019, 02/01/2017</t>
  </si>
  <si>
    <t>FRUITRIDGE PRESCHOOL</t>
  </si>
  <si>
    <t>DO, KIN</t>
  </si>
  <si>
    <t>(916) 277-6288</t>
  </si>
  <si>
    <t>4625 44TH STREET</t>
  </si>
  <si>
    <t>FULL STEAM AHEAD CHILDREN'S ACADEMY-PRESCHOOL</t>
  </si>
  <si>
    <t>FSA OF FOLSOM, LLC</t>
  </si>
  <si>
    <t>TERRELL, LE TAUNYA</t>
  </si>
  <si>
    <t>(916) 353-0300</t>
  </si>
  <si>
    <t>1740 PRAIRIE CITY ROAD</t>
  </si>
  <si>
    <t>09/21/2018, 08/30/2018, 08/30/2018, 05/17/2018, 04/11/2018, 05/18/2017, 03/23/2017</t>
  </si>
  <si>
    <t>05/18/2017, 03/23/2017</t>
  </si>
  <si>
    <t>GARDEN VALLEY SCHOOL</t>
  </si>
  <si>
    <t>VANG, MAI</t>
  </si>
  <si>
    <t>(916) 643-8750</t>
  </si>
  <si>
    <t>3601 LARCHWOOD DRIVE</t>
  </si>
  <si>
    <t>11/08/2018, 08/30/2019</t>
  </si>
  <si>
    <t>GARFIELD STATE PRESCHOOL &amp; HEAD START</t>
  </si>
  <si>
    <t>JANET SCHWARTZ-EDMISTEN</t>
  </si>
  <si>
    <t>(916) 575-2349</t>
  </si>
  <si>
    <t>3700 GARFIELD AVENUE</t>
  </si>
  <si>
    <t>05/14/2020, 08/07/2019, 05/09/2019, 03/28/2019, 06/04/2018</t>
  </si>
  <si>
    <t>08/07/2019, 05/09/2019, 06/04/2018</t>
  </si>
  <si>
    <t>GENERAL DAVIE, JR. PRIMARY CENTER</t>
  </si>
  <si>
    <t>LISA.TEAL@SANJUAN.EDU</t>
  </si>
  <si>
    <t>ANDREWS,J/MARRIOTT,L</t>
  </si>
  <si>
    <t>1500 DOM WAY</t>
  </si>
  <si>
    <t>101229(a)(1), 101229(a)(1)</t>
  </si>
  <si>
    <t>01/29/2020, 05/18/2018</t>
  </si>
  <si>
    <t>03/25/2021, 01/29/2020, 08/08/2019, 05/08/2019, 04/05/2019, 05/17/2018, 05/17/2018, 08/28/2017, 08/28/2017</t>
  </si>
  <si>
    <t>05/08/2019, 08/28/2017</t>
  </si>
  <si>
    <t>03/25/2021, 01/29/2020, 08/08/2019, 04/05/2019, 05/17/2018, 05/17/2018, 08/28/2017</t>
  </si>
  <si>
    <t>GENIUS KIDS</t>
  </si>
  <si>
    <t>DP KIDS CARE, INC.</t>
  </si>
  <si>
    <t>PABLA008@GMAIL.COM</t>
  </si>
  <si>
    <t>GARCIA, VANESSA</t>
  </si>
  <si>
    <t>(916) 363-2800</t>
  </si>
  <si>
    <t>2740 LA LOMA DRIVE</t>
  </si>
  <si>
    <t>101170(e)(2), 101229(a), 1596.8662(b)(1)</t>
  </si>
  <si>
    <t>01/24/2019, 04/05/2019, 07/25/2019</t>
  </si>
  <si>
    <t>10/10/2019, 08/14/2019, 06/25/2019, 06/25/2019, 06/25/2019, 03/06/2019, 03/06/2019, 03/06/2019, 01/23/2019, 05/24/2018</t>
  </si>
  <si>
    <t>01/23/2019, 05/24/2018</t>
  </si>
  <si>
    <t>FANT, TIANI</t>
  </si>
  <si>
    <t>2800 LA LOMA DRIVE</t>
  </si>
  <si>
    <t>101238(g), 101212(b)</t>
  </si>
  <si>
    <t>06/26/2019, 07/25/2019</t>
  </si>
  <si>
    <t>10/28/2019, 06/25/2019, 05/24/2018</t>
  </si>
  <si>
    <t>10/28/2019, 05/24/2018</t>
  </si>
  <si>
    <t>GLORY CHILDREN'S LEARNING CTR, INC (PS)</t>
  </si>
  <si>
    <t>GLORY CHILDREN'S LEARNING CTR, INC</t>
  </si>
  <si>
    <t>RAVEL@GCLCINC.COM</t>
  </si>
  <si>
    <t>VELAGAPUDI, RAMA</t>
  </si>
  <si>
    <t>(916) 515-8446</t>
  </si>
  <si>
    <t>2641 COOPER WAY</t>
  </si>
  <si>
    <t>101238(a)(1), 1596.8662(b)(1), 101238(a), 101239(n), 101239(e)(4), 101238.2(e), 101238.2(d), 101216.2(e), 101238(a)</t>
  </si>
  <si>
    <t>05/03/2018, 08/23/2019, 08/23/2019, 08/23/2019, 08/23/2019, 08/23/2019, 03/30/2018, 12/18/2020, 09/27/2017</t>
  </si>
  <si>
    <t>11/19/2020, 11/19/2020, 08/28/2019, 07/23/2019, 05/03/2018, 03/28/2018, 03/07/2018, 12/21/2017, 09/20/2017, 03/23/2017, 03/08/2017</t>
  </si>
  <si>
    <t>07/23/2019, 03/07/2018</t>
  </si>
  <si>
    <t>11/19/2020, 08/28/2019, 03/28/2018, 09/20/2017, 03/23/2017</t>
  </si>
  <si>
    <t>GODDARD SCHOOL, THE</t>
  </si>
  <si>
    <t>EMERIN LEARNING CENTER, LLC</t>
  </si>
  <si>
    <t>RANCHOCORDOVACA@GODDARDSCHOOLS.COM</t>
  </si>
  <si>
    <t>LEE, KATELYNN</t>
  </si>
  <si>
    <t>(916) 861-0906</t>
  </si>
  <si>
    <t>10710 BEAR HOLLOW DRIVE</t>
  </si>
  <si>
    <t>101223(a)(2), 101223(a)(2), 101212(d)</t>
  </si>
  <si>
    <t>03/15/2021, 04/13/2017, 04/13/2017</t>
  </si>
  <si>
    <t>11/03/2021, 03/12/2021, 03/12/2021, 07/16/2019, 09/28/2018, 09/21/2018, 05/19/2017, 04/12/2017, 04/12/2017</t>
  </si>
  <si>
    <t>07/16/2019, 09/21/2018, 05/19/2017</t>
  </si>
  <si>
    <t>HJK FAMILY CORP, THE</t>
  </si>
  <si>
    <t>FOLSOMCA@GODDARDSCHOOLS.COM</t>
  </si>
  <si>
    <t>FERGUSON, JAMIE</t>
  </si>
  <si>
    <t>(916) 936-0377</t>
  </si>
  <si>
    <t>251 OUTCROPPING WAY</t>
  </si>
  <si>
    <t>101229(a)(1), 101229(a)(1), 101212(d)(1)(C), 1596.7995</t>
  </si>
  <si>
    <t>09/05/2019, 02/18/2019, 10/04/2019, 01/12/2018</t>
  </si>
  <si>
    <t>05/18/2021, 02/05/2020, 09/04/2019, 09/04/2019, 03/20/2019, 02/15/2019, 12/21/2018, 12/13/2017, 05/05/2017, 05/05/2017</t>
  </si>
  <si>
    <t>02/05/2020, 12/21/2018, 12/13/2017</t>
  </si>
  <si>
    <t>09/04/2019, 03/20/2019</t>
  </si>
  <si>
    <t>GOLD RIVER PRESCHOOL</t>
  </si>
  <si>
    <t>SAITO, TRICIA</t>
  </si>
  <si>
    <t>(916) 867-2125</t>
  </si>
  <si>
    <t>2220 ROARING CAMP DRIVE</t>
  </si>
  <si>
    <t>10216(g), 1596.7995, 101227(a)(6), 101221(a), 1596.8662, 1596.7995, 1596.8662, 101216(g), 101221(a)</t>
  </si>
  <si>
    <t>05/01/2018, 05/01/2018, 05/01/2018, 05/01/2018, 05/01/2018, 11/04/2018, 11/04/2018, 11/04/2018, 11/04/2018</t>
  </si>
  <si>
    <t>09/25/2019, 10/04/2018, 04/17/2018</t>
  </si>
  <si>
    <t>09/25/2019, 04/17/2018</t>
  </si>
  <si>
    <t>GOLDEN EMPIRE PRESCHOOL</t>
  </si>
  <si>
    <t>SACRAMETNO CITY UNIFIED SCHOOL DIST. CHIILD DEVEL.</t>
  </si>
  <si>
    <t>STEET, MARILYN</t>
  </si>
  <si>
    <t>(916) 228-5890</t>
  </si>
  <si>
    <t>9045 CANBERRA DR.</t>
  </si>
  <si>
    <t>10/11/2019, 04/25/2018</t>
  </si>
  <si>
    <t>GOLDEN VALLEY ACADEMY</t>
  </si>
  <si>
    <t>SBA ENTERPRISES</t>
  </si>
  <si>
    <t>STAFF@GOLDENVALLEYACADEMY.COM</t>
  </si>
  <si>
    <t>HOPE, SABRINA</t>
  </si>
  <si>
    <t>(916) 689-8823</t>
  </si>
  <si>
    <t>7725 SHELDON ROAD</t>
  </si>
  <si>
    <t>11/15/2019, 03/15/2018</t>
  </si>
  <si>
    <t>GOOD NEIGHBORS</t>
  </si>
  <si>
    <t>GOOD NEIGHBORS CLUB OF DEL PASO HEIGHTS</t>
  </si>
  <si>
    <t>KARENGIF@YAHOO.COM</t>
  </si>
  <si>
    <t>GIFFORD,KAREN</t>
  </si>
  <si>
    <t>(916) 649-6966</t>
  </si>
  <si>
    <t>3700 KNIGHTLINGER</t>
  </si>
  <si>
    <t>04/27/2017, 03/06/2020</t>
  </si>
  <si>
    <t>GOOD SHEPHERD PRESCHOOL</t>
  </si>
  <si>
    <t>LUTHERAN CHURCH OF THE GOOD SHEPHERD, THE</t>
  </si>
  <si>
    <t>KRISTEN@GSCHURCH.US</t>
  </si>
  <si>
    <t>KRISTEN LJUNG</t>
  </si>
  <si>
    <t>(916) 483-0466</t>
  </si>
  <si>
    <t>1615 MORSE AVENUE</t>
  </si>
  <si>
    <t>SARA@GSCHURCH.US</t>
  </si>
  <si>
    <t>PHAL, SARA</t>
  </si>
  <si>
    <t>3040 ARDEN WAY</t>
  </si>
  <si>
    <t>08/12/2021, 08/07/2019, 09/05/2018</t>
  </si>
  <si>
    <t>08/07/2019, 08/12/2021</t>
  </si>
  <si>
    <t>GRAND OAKS HEAD START STATE PRESCHOOL</t>
  </si>
  <si>
    <t>HOUGHTON, RUTH</t>
  </si>
  <si>
    <t>7901 ROSSWOOD DR</t>
  </si>
  <si>
    <t>02/26/2019, 01/18/2018</t>
  </si>
  <si>
    <t>GREAT BEGINNINGS CHILD DEVELOPMENT CNTR</t>
  </si>
  <si>
    <t>LEVENHAGEN, STEPHANIE</t>
  </si>
  <si>
    <t>11HOGAN@ATT.NET</t>
  </si>
  <si>
    <t>SIBERT, KELLY</t>
  </si>
  <si>
    <t>(916) 456-4642</t>
  </si>
  <si>
    <t>2791 24TH STREET</t>
  </si>
  <si>
    <t>101239.1(c)(2), 1596.7995(a)(1), 101239(m)</t>
  </si>
  <si>
    <t>03/08/2018, 03/08/2018, 08/10/2017</t>
  </si>
  <si>
    <t>02/05/2020, 02/08/2018, 08/03/2017</t>
  </si>
  <si>
    <t>02/05/2020, 02/08/2018</t>
  </si>
  <si>
    <t>GROWING BRIGHT PRESCHOOL</t>
  </si>
  <si>
    <t>GROWING BRIGHT PRESCHOOL LLC</t>
  </si>
  <si>
    <t>TINA_MARIEL@AOL.COM</t>
  </si>
  <si>
    <t>BUNCH, NICOLE</t>
  </si>
  <si>
    <t>GROWING BRILLIANT NATOMAS</t>
  </si>
  <si>
    <t>GROWING BRILLIANT VENTURES, LLC</t>
  </si>
  <si>
    <t>BEV@GROWINGBRILLIANT.COM</t>
  </si>
  <si>
    <t>BEVERLY SCOTT</t>
  </si>
  <si>
    <t>(916) 941-5304</t>
  </si>
  <si>
    <t>101223(a)(1), 101223(a)(2)</t>
  </si>
  <si>
    <t>10/27/2021, 12/04/2018</t>
  </si>
  <si>
    <t>10/25/2021, 07/29/2021, 12/03/2018, 12/03/2018, 12/03/2018, 11/27/2017, 07/06/2017</t>
  </si>
  <si>
    <t>11/27/2017, 07/06/2017</t>
  </si>
  <si>
    <t>GUIDEPOST MONTESSORI AT FOLSOM</t>
  </si>
  <si>
    <t>GUIDEPOST A LLC</t>
  </si>
  <si>
    <t>FOLSOM-COMPLIANCE@GUIDEPOSTMONTESSORI.CO</t>
  </si>
  <si>
    <t>KOMENTANI, KIANA</t>
  </si>
  <si>
    <t>(916) 836-8899</t>
  </si>
  <si>
    <t>101216.3(b)(1), 101170(e)(1)</t>
  </si>
  <si>
    <t>12/02/2021, 03/09/2020</t>
  </si>
  <si>
    <t>12/01/2021, 03/06/2020, 12/13/2019</t>
  </si>
  <si>
    <t>03/06/2020, 12/13/2019</t>
  </si>
  <si>
    <t>HAGGINWOOD ACADEMY</t>
  </si>
  <si>
    <t>HAGGINWOOD ACADEMY LLC</t>
  </si>
  <si>
    <t>EPRENTICE@HAGGINWOODACADEMY.COM</t>
  </si>
  <si>
    <t>PRENTICE, E/ESCARREGA, R</t>
  </si>
  <si>
    <t>(916) 696-7575</t>
  </si>
  <si>
    <t>3240 MARYSVILLE BLVD</t>
  </si>
  <si>
    <t>01/08/2021, 10/28/2020</t>
  </si>
  <si>
    <t>HAGGINWOOD STATE PRESCHOOL</t>
  </si>
  <si>
    <t>ELIZABETHCUNNION@TWINRIVERSUSD.ORG</t>
  </si>
  <si>
    <t>SYMON, TANISHA</t>
  </si>
  <si>
    <t>(916) 566-3475</t>
  </si>
  <si>
    <t>1418 PALO VERDE AVENUE, RM. 20</t>
  </si>
  <si>
    <t>01/13/2017, 01/10/2019</t>
  </si>
  <si>
    <t>HAND IN HAND CHILD DEVELOPMENT CENTER</t>
  </si>
  <si>
    <t>HIHCDC, INCORPORATED</t>
  </si>
  <si>
    <t>SAFEKINDCLEAN@EARTHLINK.NET</t>
  </si>
  <si>
    <t>OSWALT, MICHELLE</t>
  </si>
  <si>
    <t>(916) 441-7450</t>
  </si>
  <si>
    <t>1614 N STREET</t>
  </si>
  <si>
    <t>01/23/2020, 10/24/2018</t>
  </si>
  <si>
    <t>HANSEN'S EARLY LEARNING CENTER</t>
  </si>
  <si>
    <t>HANSEN, RHONDA</t>
  </si>
  <si>
    <t>HENSLEYOWNER@GMAIL.COM</t>
  </si>
  <si>
    <t>HANSEN, RHONDA JEAN</t>
  </si>
  <si>
    <t>(916) 684-1600</t>
  </si>
  <si>
    <t>5275 TEGAN ROAD</t>
  </si>
  <si>
    <t>101170(e)(1), 101216.1(b)(1), 101216(g)(2), 1596.7995(a)(1), 1596.8662(b)(1), 1596.7995)a)(1)</t>
  </si>
  <si>
    <t>11/18/2019, 11/15/2019, 01/02/2019, 01/02/2019, 01/02/2019, 01/18/2018</t>
  </si>
  <si>
    <t>11/15/2019, 12/05/2018, 12/18/2017</t>
  </si>
  <si>
    <t>HAPPY TIME PRESCHOOL</t>
  </si>
  <si>
    <t>LUCAS, MICHELLE</t>
  </si>
  <si>
    <t>MJ.LUCAS@YAHOO.COM</t>
  </si>
  <si>
    <t>GISELLE DELANEY-WALLACE</t>
  </si>
  <si>
    <t>(916) 422-6777</t>
  </si>
  <si>
    <t>4518 47TH AVENUE</t>
  </si>
  <si>
    <t>03/05/2020, 08/29/2019, 11/19/2018, 11/19/2018, 10/04/2018, 03/09/2018, 05/04/2017</t>
  </si>
  <si>
    <t>08/29/2019, 03/09/2018</t>
  </si>
  <si>
    <t>HAPPY TIME PRESCHOOL (PS)</t>
  </si>
  <si>
    <t>PATEL, MAYA</t>
  </si>
  <si>
    <t>(916) 698-0685</t>
  </si>
  <si>
    <t>7610 ELSIE AVENUE</t>
  </si>
  <si>
    <t>HERMAN LEIMBACH ELEMENTARY SCHOOL</t>
  </si>
  <si>
    <t>ELK GROVE UNIFIED SCHOOL DISTRICT LEARN SUP SERV.</t>
  </si>
  <si>
    <t>ACORDOVA@EGUSD.NET</t>
  </si>
  <si>
    <t>CORDOVA, ABELARDO</t>
  </si>
  <si>
    <t>(916) 689-2120</t>
  </si>
  <si>
    <t>8101 GRANDSTAFF DR.</t>
  </si>
  <si>
    <t>HIRAM JOHNSON CENTER</t>
  </si>
  <si>
    <t>SARABA/VANG, YE</t>
  </si>
  <si>
    <t>(916) 277-6767</t>
  </si>
  <si>
    <t>3535 65TH STREET</t>
  </si>
  <si>
    <t>HODGE LEARNING CENTER</t>
  </si>
  <si>
    <t>HODGE LEARNING CENTER LLC</t>
  </si>
  <si>
    <t>JEN, DEBBIE</t>
  </si>
  <si>
    <t>(618) 663-0574</t>
  </si>
  <si>
    <t>7248 MURIETA DRIVE SUITE B-8</t>
  </si>
  <si>
    <t>RANCHO MURIETA</t>
  </si>
  <si>
    <t>02/11/2021, 10/28/2021</t>
  </si>
  <si>
    <t>HOLLYWOOD PARK PRESCHOOL</t>
  </si>
  <si>
    <t>(916) 718-7097</t>
  </si>
  <si>
    <t>4915 HARTE WAY</t>
  </si>
  <si>
    <t>HOLY FAMILY PRESCHOOL / DAYCARE CENTER</t>
  </si>
  <si>
    <t>ROMAN CATHOLIC BISHOP OF SACRAMENTO, A CORP. SOLE</t>
  </si>
  <si>
    <t>EBERHARDT, LUCY</t>
  </si>
  <si>
    <t>(916) 722-4620</t>
  </si>
  <si>
    <t>7817 OLD AUBURN ROAD</t>
  </si>
  <si>
    <t>05/02/2019, 05/01/2019, 06/22/2017, 02/06/2017</t>
  </si>
  <si>
    <t>05/01/2019, 06/22/2017</t>
  </si>
  <si>
    <t>HOWE AVE. CHILDREN'S CENTER/HEAD START/P.S.</t>
  </si>
  <si>
    <t>VICKY MABRY</t>
  </si>
  <si>
    <t>(916) 566-2181</t>
  </si>
  <si>
    <t>2404 HOWE AVE.</t>
  </si>
  <si>
    <t>1596.8662(b)(1), 101216.1</t>
  </si>
  <si>
    <t>02/14/2019, 02/14/2019</t>
  </si>
  <si>
    <t>01/17/2019, 11/01/2017</t>
  </si>
  <si>
    <t>H.O.P.E CENTER, THE</t>
  </si>
  <si>
    <t>H.O.P.E. CENTER, THE</t>
  </si>
  <si>
    <t>DMONTGOMERY@HOPECONSULTING.NET</t>
  </si>
  <si>
    <t>MONTGOMERY, DAWN</t>
  </si>
  <si>
    <t>(916) 863-7949</t>
  </si>
  <si>
    <t>5550 MAIN AVENUE</t>
  </si>
  <si>
    <t>101239(o)(1), 101187(a)</t>
  </si>
  <si>
    <t>02/08/2018, 01/06/2020</t>
  </si>
  <si>
    <t>12/06/2019, 01/08/2018, 12/12/2017</t>
  </si>
  <si>
    <t>12/06/2019, 12/12/2017</t>
  </si>
  <si>
    <t>H.W. HARKNESS PRESCHOOL</t>
  </si>
  <si>
    <t>FRANCO, DIANA</t>
  </si>
  <si>
    <t>(916) 433-5045</t>
  </si>
  <si>
    <t>2147 54TH AVENUE</t>
  </si>
  <si>
    <t>1596.8662(b)</t>
  </si>
  <si>
    <t>09/19/2019, 03/08/2018</t>
  </si>
  <si>
    <t>ICONIC KIDS CHILDCARE &amp; LEARNING CENTER</t>
  </si>
  <si>
    <t>CHETLAPALLI, JANAKI</t>
  </si>
  <si>
    <t>ICONICKIDSCHILDCARE@GMAIL.COM</t>
  </si>
  <si>
    <t>(916) 542-7196</t>
  </si>
  <si>
    <t>6035 MAIN AVENUE</t>
  </si>
  <si>
    <t>101229(a)(1), 101238(g), 101161(a), 101170(e)(1)</t>
  </si>
  <si>
    <t>05/23/2018, 07/31/2019, 03/06/2020, 03/06/2020</t>
  </si>
  <si>
    <t>09/21/2021, 06/08/2020, 06/08/2020, 06/08/2020, 03/05/2020, 07/30/2019, 07/30/2019, 08/27/2018, 08/27/2018, 08/15/2018, 05/23/2018, 08/01/2017, 07/27/2017</t>
  </si>
  <si>
    <t>07/30/2019, 09/21/2021</t>
  </si>
  <si>
    <t>03/05/2020, 07/30/2019, 08/01/2017, 07/27/2017</t>
  </si>
  <si>
    <t>INNOVATIVE SCHOLAR ACADEMY (PS)</t>
  </si>
  <si>
    <t>REYES, JENNIFER</t>
  </si>
  <si>
    <t>LAL, JANICE</t>
  </si>
  <si>
    <t>(408) 910-9921</t>
  </si>
  <si>
    <t>9624 MELROSE AVE</t>
  </si>
  <si>
    <t>101227(a)(1), 101216.1(b), 101238(a)(1), 101170(e)(2), 101227(a)</t>
  </si>
  <si>
    <t>08/29/2018, 08/30/2018, 08/29/2018, 08/29/2018, 09/28/2018</t>
  </si>
  <si>
    <t>12/04/2018, 08/28/2018, 08/28/2018, 12/28/2017</t>
  </si>
  <si>
    <t>08/28/2018, 12/28/2017</t>
  </si>
  <si>
    <t>INSPIRE PRESCHOOL ACADEMY</t>
  </si>
  <si>
    <t>INSPIRE PRESCHOOL ACADEMY, LLC</t>
  </si>
  <si>
    <t>MS.JODI@INSPIRENATOMAS.COM</t>
  </si>
  <si>
    <t>WEISS, JODI</t>
  </si>
  <si>
    <t>1996 DEL PASO RD SUITE 178</t>
  </si>
  <si>
    <t>1597.622(a)(1)</t>
  </si>
  <si>
    <t>01/10/2020, 03/21/2019, 04/11/2018, 07/17/2017</t>
  </si>
  <si>
    <t>01/10/2020, 04/11/2018, 07/17/2017</t>
  </si>
  <si>
    <t>INSPIRING BEGINNINGS CHILDCARE CENTER</t>
  </si>
  <si>
    <t>DAVIS, JOSETTE</t>
  </si>
  <si>
    <t>JESUSJD@AOL.COM</t>
  </si>
  <si>
    <t>(916) 614-9334</t>
  </si>
  <si>
    <t>924 SAN JUAN ROAD</t>
  </si>
  <si>
    <t>07/29/2019, 08/30/2021</t>
  </si>
  <si>
    <t>IRENE B. WEST ELEMENTARY SCHOOL</t>
  </si>
  <si>
    <t>CHARTER, CLAUDIA</t>
  </si>
  <si>
    <t>(916) 682-5583</t>
  </si>
  <si>
    <t>08/01/2018, 10/09/2018</t>
  </si>
  <si>
    <t>ISABELLE JACKSON ELEMENTARY SCHOOL</t>
  </si>
  <si>
    <t>ELK GROVE USD EARLY CHILDHOOD EDUCATION</t>
  </si>
  <si>
    <t>SALESSI@EGUSD.NET</t>
  </si>
  <si>
    <t>ANDERSON, JANET</t>
  </si>
  <si>
    <t>(916) 689-2115</t>
  </si>
  <si>
    <t>8351 CUTLER WAY</t>
  </si>
  <si>
    <t>101217(d)</t>
  </si>
  <si>
    <t>10/13/2021, 12/17/2019, 08/31/2018</t>
  </si>
  <si>
    <t>ISADOR COHEN PRESCHOOL</t>
  </si>
  <si>
    <t>GONZALES, SUZANNE</t>
  </si>
  <si>
    <t>(916) 228-5840</t>
  </si>
  <si>
    <t>9025 SALMON FALLS DRIVE, RM.2</t>
  </si>
  <si>
    <t>JAMES A. MCKEE ELEMENTARY SCHOOL</t>
  </si>
  <si>
    <t>JACKSON, BRENDA</t>
  </si>
  <si>
    <t>(916) 686-3715</t>
  </si>
  <si>
    <t>8701 HALVERSON DRIVE</t>
  </si>
  <si>
    <t>10/03/2019, 05/10/2018, 02/28/2017</t>
  </si>
  <si>
    <t>JAMES MARSHALL STATE PRESCHOOL</t>
  </si>
  <si>
    <t>ROXANE SJOLUND</t>
  </si>
  <si>
    <t>(916) 264-4210</t>
  </si>
  <si>
    <t>9525 GOETHE</t>
  </si>
  <si>
    <t>JOHN BIDWELL PRESCHOOL</t>
  </si>
  <si>
    <t>XIONG, CHAO</t>
  </si>
  <si>
    <t>(916) 433-5451</t>
  </si>
  <si>
    <t>1730 65TH AVENUE</t>
  </si>
  <si>
    <t>09/19/2019, 02/09/2018</t>
  </si>
  <si>
    <t>JOHN CABRILLO PRESCHOOL</t>
  </si>
  <si>
    <t>MARTINEZ, YVETTE</t>
  </si>
  <si>
    <t>1141 SEAMAS</t>
  </si>
  <si>
    <t>JOHN REITH ELEMENTARY SCHOOL</t>
  </si>
  <si>
    <t>KHEDRICK@EGUSD.NET</t>
  </si>
  <si>
    <t>ROACHFORD-GOULD, LOUISE</t>
  </si>
  <si>
    <t>(916) 399-0110</t>
  </si>
  <si>
    <t>8401 VALLEY LARK DRIVE</t>
  </si>
  <si>
    <t>JOHN SLOAT PRESCHOOL</t>
  </si>
  <si>
    <t>VICKERS, PAMELA</t>
  </si>
  <si>
    <t>(916) 433-5054</t>
  </si>
  <si>
    <t>7525 CANDLEWOOD WAY</t>
  </si>
  <si>
    <t>JOHN STILL PRESCHOOL</t>
  </si>
  <si>
    <t>VANG, CHONG Y.</t>
  </si>
  <si>
    <t>(916) 433-2660</t>
  </si>
  <si>
    <t>2200 JOHN STILL DRIVE</t>
  </si>
  <si>
    <t>101216(f), 101217(a)</t>
  </si>
  <si>
    <t>10/12/2018, 10/12/2018</t>
  </si>
  <si>
    <t>09/21/2018, 12/15/2016</t>
  </si>
  <si>
    <t>JOMJL LLC., SAPP FAMILY DAYCARE CENTER</t>
  </si>
  <si>
    <t>JOMJL LLC. DBA SAPP FAMILY DAYCARE</t>
  </si>
  <si>
    <t>FRAZIER, CYNTHIA</t>
  </si>
  <si>
    <t>(916) 468-3377</t>
  </si>
  <si>
    <t>7323 STOCKTON BLVD</t>
  </si>
  <si>
    <t>JOY OF CHILDREN, THE</t>
  </si>
  <si>
    <t>EGHOWARD7@YAHOO.COM</t>
  </si>
  <si>
    <t>HOWARD, E./SPILLMAN, A</t>
  </si>
  <si>
    <t>(916) 608-9277</t>
  </si>
  <si>
    <t>412 NATOMA STREET</t>
  </si>
  <si>
    <t>101170(e)(2), 1597.543, 1596.7995(a)(1), 101217(a)</t>
  </si>
  <si>
    <t>05/02/2019, 05/02/2019, 06/21/2018, 06/21/2018</t>
  </si>
  <si>
    <t>05/01/2019, 06/21/2018</t>
  </si>
  <si>
    <t>JOYCE PRESCHOOL</t>
  </si>
  <si>
    <t>MCCOLL, NANCY</t>
  </si>
  <si>
    <t>(916) 566-1880</t>
  </si>
  <si>
    <t>6050 WATT AVE.</t>
  </si>
  <si>
    <t>09/09/2019, 10/06/2017</t>
  </si>
  <si>
    <t>JUST KIDS AT DISCOVERY TREE SCHOOL</t>
  </si>
  <si>
    <t>LETICIA CUELLAR</t>
  </si>
  <si>
    <t>(916) 323-5301</t>
  </si>
  <si>
    <t>1235 H STREET</t>
  </si>
  <si>
    <t>08/25/2021, 10/03/2019, 06/26/2017</t>
  </si>
  <si>
    <t>KCE CHAMPIONS LLC @ EDNA BATEY (PS)</t>
  </si>
  <si>
    <t>KIRSCH, ANGELA</t>
  </si>
  <si>
    <t>(916) 479-4977</t>
  </si>
  <si>
    <t>9421 STONEBROOK DRIVE</t>
  </si>
  <si>
    <t>10/16/2019, 03/22/2019</t>
  </si>
  <si>
    <t>KELLI'S PALS PRESCHOOL &amp; DAY CARE</t>
  </si>
  <si>
    <t>BOYD, LIN</t>
  </si>
  <si>
    <t>CALYPSOLIN@AOL.COM</t>
  </si>
  <si>
    <t>(916) 922-0724</t>
  </si>
  <si>
    <t>501 SAN JUAN ROAD</t>
  </si>
  <si>
    <t>101229(a)(1), 101238(a)(1), 101238(g), 101216.3(a), 101212(d), 101223(a)(2), 101239(o)(1), 1596.8662(b)(1), 101227(a)(6), 101216(g)(2), 101238(a), 101160(a), 101239(n), 101174(d), 101216(f), 101239.1b(1)(5)(c), 101239(f)(1), 101212(d)(1)(c), 1596.7995</t>
  </si>
  <si>
    <t>11/15/2018, 10/11/2018, 10/11/2018, 10/11/2018, 11/15/2018, 10/19/2017, 08/10/2017, 08/09/2019, 11/12/2018, 11/12/2018, 11/12/2018, 11/12/2018, 11/12/2018, 11/12/2018, 11/12/2018, 11/12/2018, 07/21/2017, 07/21/2017, 07/21/2017</t>
  </si>
  <si>
    <t>11/17/2020, 01/28/2020, 08/16/2019, 07/09/2019, 01/14/2019, 11/06/2018, 10/18/2018, 10/10/2018, 10/12/2017, 10/12/2017, 07/21/2017, 07/21/2017</t>
  </si>
  <si>
    <t>07/09/2019, 10/10/2018, 07/21/2017</t>
  </si>
  <si>
    <t>01/28/2020, 08/16/2019, 01/14/2019, 10/18/2018</t>
  </si>
  <si>
    <t>KENESSET ISRAEL TORAH CTR (PS)</t>
  </si>
  <si>
    <t>KENESSET ISRAEL TORAH CENTER</t>
  </si>
  <si>
    <t>LISA.BATES@ATT.NET</t>
  </si>
  <si>
    <t>BATES, LISA</t>
  </si>
  <si>
    <t>(916) 220-0849</t>
  </si>
  <si>
    <t>1165 MORSE AVE</t>
  </si>
  <si>
    <t>02/04/2019, 01/14/2019</t>
  </si>
  <si>
    <t>KIDDIE JUNCTION</t>
  </si>
  <si>
    <t>(916) 725-1782</t>
  </si>
  <si>
    <t>7737 HIGHLAND AVE.</t>
  </si>
  <si>
    <t>KIDDY CLUB</t>
  </si>
  <si>
    <t>REID, MARLETT</t>
  </si>
  <si>
    <t>KIDDYCLUBDAYCARE@GMAIL.COM</t>
  </si>
  <si>
    <t>(916) 617-7248</t>
  </si>
  <si>
    <t>7710 STOCKTON BLVD</t>
  </si>
  <si>
    <t>101170(e)(1), 101239(f)(1), 1596.7995(a)(1), 1596.7995(a)(1)</t>
  </si>
  <si>
    <t>09/05/2019, 09/06/2019, 08/27/2021, 07/23/2021</t>
  </si>
  <si>
    <t>08/06/2021, 06/28/2021, 09/04/2019, 06/19/2018</t>
  </si>
  <si>
    <t>09/04/2019, 06/28/2021</t>
  </si>
  <si>
    <t>08/06/2021, 06/19/2018</t>
  </si>
  <si>
    <t>KIDDY CLUB DAYCARE</t>
  </si>
  <si>
    <t>5230 EHRHARDT AVENUE</t>
  </si>
  <si>
    <t>12/06/2018, 06/29/2018, 05/17/2018</t>
  </si>
  <si>
    <t>KIDS' WORLD LEARNING CENTER</t>
  </si>
  <si>
    <t>HART, PAUL &amp; BEVERLY</t>
  </si>
  <si>
    <t>KIDSWORLDRC@GMAIL.COM</t>
  </si>
  <si>
    <t>DIPIPPO, ALYSSA</t>
  </si>
  <si>
    <t>01/31/2018, 01/31/2018, 03/09/2017, 01/19/2017</t>
  </si>
  <si>
    <t>101223(a)(2), 101216.3(a) , 101227(a), 101229(a)(1), 101239(n), 101239(e)(4), 1596.7995, H&amp;S 1596.954, 101220.1(a), 10226(e)(3)</t>
  </si>
  <si>
    <t>02/15/2018, 01/13/2017, 01/13/2017, 06/15/2018, 03/30/2018, 04/06/2018, 03/30/2018, 01/26/2017, 01/26/2017, 01/26/2017</t>
  </si>
  <si>
    <t>06/08/2018, 06/08/2018, 06/08/2018, 03/20/2018, 02/14/2018, 11/20/2017, 01/19/2017, 01/12/2017, 01/12/2017</t>
  </si>
  <si>
    <t>03/20/2018, 01/12/2017</t>
  </si>
  <si>
    <t>KIDS CAMP</t>
  </si>
  <si>
    <t>KIDS CAMP, LLC</t>
  </si>
  <si>
    <t>TIARA DORER</t>
  </si>
  <si>
    <t>08/02/2017, 08/02/2017</t>
  </si>
  <si>
    <t>KITTIE ENAMI</t>
  </si>
  <si>
    <t>10/18/2018, 10/18/2018, 03/17/2017</t>
  </si>
  <si>
    <t>EVANGER, DEENA</t>
  </si>
  <si>
    <t>101170(e)(2)</t>
  </si>
  <si>
    <t>10/10/2018, 09/19/2017</t>
  </si>
  <si>
    <t>KIDS COMPANY PRESCHOOL &amp; CHILDCARE CENTER</t>
  </si>
  <si>
    <t>WILLETTE, ROBIN</t>
  </si>
  <si>
    <t>RWKIDSCOMPANY@GMAIL.COM</t>
  </si>
  <si>
    <t>(916) 944-0706</t>
  </si>
  <si>
    <t>3850 CALIFORNIA AVE.</t>
  </si>
  <si>
    <t>101229(a)(1), 101226(3)(A), 101216(g)(2)</t>
  </si>
  <si>
    <t>05/08/2018, 02/07/2019, 02/07/2019</t>
  </si>
  <si>
    <t>02/11/2020, 02/07/2019, 06/13/2018, 06/13/2018, 05/07/2018</t>
  </si>
  <si>
    <t>02/11/2020, 02/07/2019</t>
  </si>
  <si>
    <t>KIDS INC PRESCHOOL AND DISCOVERY CENTER</t>
  </si>
  <si>
    <t>VACCARO, KELLI &amp; MARK</t>
  </si>
  <si>
    <t>KIDSINC@COMCAST.NET</t>
  </si>
  <si>
    <t>VACCARO, KELLI JO</t>
  </si>
  <si>
    <t>(916) 805-5961</t>
  </si>
  <si>
    <t>250 PALLADIO PARKWAY #1310</t>
  </si>
  <si>
    <t>101223(a)(2)</t>
  </si>
  <si>
    <t>09/04/2020, 12/19/2019, 08/22/2018, 04/12/2017, 03/29/2017, 12/28/2016</t>
  </si>
  <si>
    <t>12/19/2019, 08/22/2018</t>
  </si>
  <si>
    <t>09/04/2020, 04/12/2017, 03/29/2017, 12/28/2016</t>
  </si>
  <si>
    <t>KIDS INC PRESCHOOL &amp; DISCOVERY CENTER</t>
  </si>
  <si>
    <t>VACCARO, KELLI</t>
  </si>
  <si>
    <t>LEONARD, KIM</t>
  </si>
  <si>
    <t>(916) 743-0857</t>
  </si>
  <si>
    <t>101216.1(b)(1), 1596.8662(4)(b)(1)</t>
  </si>
  <si>
    <t>07/23/2021, 08/06/2021</t>
  </si>
  <si>
    <t>08/11/2021, 07/22/2021, 07/29/2020, 04/26/2019</t>
  </si>
  <si>
    <t>08/11/2021, 07/29/2020, 04/26/2019</t>
  </si>
  <si>
    <t>KIDS PARK-FOLSOM(PS)</t>
  </si>
  <si>
    <t>TIKA CARE LLC</t>
  </si>
  <si>
    <t>FOLSOMCA@KIDSPARK.COM</t>
  </si>
  <si>
    <t>AMIRI, AZADEH</t>
  </si>
  <si>
    <t>(916) 293-8786</t>
  </si>
  <si>
    <t>1111 RILEY STREET</t>
  </si>
  <si>
    <t>101170(e), 101170(e)(2), 1596.7995(a)(1), 1596.8662(b)(1), 101216(g)(1), 101216(g)(2)</t>
  </si>
  <si>
    <t>10/07/2021, 10/07/2021, 10/15/2021, 10/15/2021, 10/15/2021, 10/15/2021</t>
  </si>
  <si>
    <t>10/21/2021, 10/06/2021, 09/05/2019</t>
  </si>
  <si>
    <t>10/21/2021, 09/05/2019</t>
  </si>
  <si>
    <t>KIDSPARK</t>
  </si>
  <si>
    <t>KIDSKORNER, INC.</t>
  </si>
  <si>
    <t>STUART, LAURA</t>
  </si>
  <si>
    <t>(916) 575-9004</t>
  </si>
  <si>
    <t>4401 GATEWAY PARK BLVD STE 100</t>
  </si>
  <si>
    <t>02/21/2020, 05/08/2019, 03/29/2018, 05/24/2017</t>
  </si>
  <si>
    <t>02/21/2020, 05/08/2019, 03/29/2018</t>
  </si>
  <si>
    <t>KIDZ COME FIRST CHILD DEVELOPMENT</t>
  </si>
  <si>
    <t>STEPHEN STIGELMAYER</t>
  </si>
  <si>
    <t>KCF1ST@ATT.NET</t>
  </si>
  <si>
    <t>WOOLSEY, ASHLY</t>
  </si>
  <si>
    <t>(209) 744-2600</t>
  </si>
  <si>
    <t>10374 TWIN CITIES ROAD</t>
  </si>
  <si>
    <t>102423(a)(2), 101216(g)(1), 1596.7995(c), 101216(g)(2)</t>
  </si>
  <si>
    <t>04/12/2021, 12/26/2019, 12/26/2019, 10/04/2018</t>
  </si>
  <si>
    <t>03/24/2021, 12/05/2019, 10/04/2018, 09/22/2017, 03/06/2017, 01/25/2017</t>
  </si>
  <si>
    <t>12/05/2019, 10/04/2018, 09/22/2017</t>
  </si>
  <si>
    <t>03/06/2017, 01/25/2017</t>
  </si>
  <si>
    <t>KIDZ WORLD LEARNING CENTER- PS</t>
  </si>
  <si>
    <t>CREATIVE MINDS LEARNING ACADEMY, LLC</t>
  </si>
  <si>
    <t>URAIZEE, SAJEDA</t>
  </si>
  <si>
    <t>(510) 676-0203</t>
  </si>
  <si>
    <t>KIDZCOMMUNITY EARLY LEARNING CENTER, NORTH GRANT</t>
  </si>
  <si>
    <t>HALEY DOUCETTE</t>
  </si>
  <si>
    <t>(916) 918-2956</t>
  </si>
  <si>
    <t>201 NORTH GRANT ST</t>
  </si>
  <si>
    <t>KINDER WORLD</t>
  </si>
  <si>
    <t>KINDER WORLD, INC.</t>
  </si>
  <si>
    <t>KINDERWORLDCENTER@GMAIL.COM</t>
  </si>
  <si>
    <t>BREEDING, MARY</t>
  </si>
  <si>
    <t>(916) 422-5437</t>
  </si>
  <si>
    <t>6565 BELLEAU WOOD LANE</t>
  </si>
  <si>
    <t>101239.1(d), sss</t>
  </si>
  <si>
    <t>04/21/2017, 04/17/2017</t>
  </si>
  <si>
    <t>07/16/2020, 07/03/2020, 04/24/2019, 03/18/2019, 11/27/2018, 09/04/2018, 01/04/2018, 07/10/2017, 07/10/2017, 07/10/2017, 04/19/2017, 04/19/2017, 04/17/2017, 04/17/2017, 02/13/2017</t>
  </si>
  <si>
    <t>11/27/2018, 07/10/2017, 02/13/2017</t>
  </si>
  <si>
    <t>KINDERCARE LEARNING CENTER - BRUCEVILLE (PS)</t>
  </si>
  <si>
    <t>KINDERCARE LEARNING CENTERS LLC</t>
  </si>
  <si>
    <t>ADIPIPPO@KINDERCARE.COM</t>
  </si>
  <si>
    <t>ALYSSA DIPIPPO</t>
  </si>
  <si>
    <t>(916) 684-4040</t>
  </si>
  <si>
    <t>9394 BRUCEVILLE ROAD</t>
  </si>
  <si>
    <t>101227(25)(A), 101229.1(b)</t>
  </si>
  <si>
    <t>01/16/2019, 12/28/2018</t>
  </si>
  <si>
    <t>03/03/2021, 10/13/2020, 12/05/2019, 01/15/2019, 01/08/2019, 12/14/2018, 08/09/2018, 08/17/2017, 08/15/2017, 02/01/2017</t>
  </si>
  <si>
    <t>12/05/2019, 08/09/2018, 08/15/2017</t>
  </si>
  <si>
    <t>03/03/2021, 01/15/2019</t>
  </si>
  <si>
    <t>KINDERCARE LEARNING CENTER - CAPITOL CITY (PS)</t>
  </si>
  <si>
    <t>KINDERCARE EDUCATION AT WORK LLC</t>
  </si>
  <si>
    <t>AMORITZ@KINDERCARE.COM</t>
  </si>
  <si>
    <t>MORITZ, ASHLEY</t>
  </si>
  <si>
    <t>(916) 444-0029</t>
  </si>
  <si>
    <t>08/29/2019, 10/06/2017</t>
  </si>
  <si>
    <t>KINDERCARE LEARNING CENTER - ELK GROVE FLORIN (PS)</t>
  </si>
  <si>
    <t>KNOWLEDGE UNIVERSE EDUCATION LLC</t>
  </si>
  <si>
    <t>CHAVEZ, ANGELA</t>
  </si>
  <si>
    <t>(916) 714-2772</t>
  </si>
  <si>
    <t>9250 ELK GROVE FLORIN ROAD</t>
  </si>
  <si>
    <t>07/14/2021, 09/05/2019, 07/06/2018, 10/19/2017</t>
  </si>
  <si>
    <t>KINDERCARE LEARNING CENTER - LEXINGTON (PS)</t>
  </si>
  <si>
    <t>LEXINGTONHILLS@KINDERCARE.COM</t>
  </si>
  <si>
    <t>JODY BRAUN DARONE</t>
  </si>
  <si>
    <t>(916) 983-6169</t>
  </si>
  <si>
    <t>295 S. LEXINGTON DRIVE</t>
  </si>
  <si>
    <t>101216.3(a), 101161(a), 1596.7995, 101216.3(b), 101216(g)(1), 1596.8662(4)(b)(1), 101221(a)</t>
  </si>
  <si>
    <t>05/15/2018, 03/13/2018, 01/06/2018, 09/10/2021, 09/24/2021, 09/24/2021, 09/24/2021</t>
  </si>
  <si>
    <t>09/29/2021, 09/03/2021, 04/14/2020, 12/05/2019, 12/05/2018, 12/05/2018, 12/05/2018, 08/02/2018, 05/14/2018, 03/12/2018, 03/12/2018, 12/07/2017</t>
  </si>
  <si>
    <t>09/03/2021, 12/05/2019, 12/05/2018, 12/07/2017</t>
  </si>
  <si>
    <t>KINDERCARE LEARNING CENTER - MACK (PRESCHOOL)</t>
  </si>
  <si>
    <t>PAULA RITTER</t>
  </si>
  <si>
    <t>(916) 428-1880</t>
  </si>
  <si>
    <t>4920 MACK ROAD</t>
  </si>
  <si>
    <t>101223(a), 101216.3(a), 101229(a)(1), 101216.3(a, 101229(a)(1), 101216.3(a), 101223(A)(3), 1596.7995(a)(1), 1596.8662(b)(1), 101216(f)</t>
  </si>
  <si>
    <t>02/19/2020, 02/05/2020, 02/05/2020, 12/28/2017, 03/23/2017, 02/12/2020, 12/06/2017, 09/24/2021, 09/24/2021, 09/24/2021</t>
  </si>
  <si>
    <t>09/09/2021, 02/18/2020, 02/18/2020, 02/18/2020, 02/11/2020, 02/04/2020, 05/01/2019, 07/12/2018, 02/14/2018, 02/14/2018, 02/06/2018, 12/28/2017, 12/13/2017, 12/06/2017, 08/16/2017, 03/23/2017</t>
  </si>
  <si>
    <t>08/16/2017, 09/09/2021</t>
  </si>
  <si>
    <t>02/18/2020, 02/11/2020, 05/01/2019, 02/14/2018, 12/13/2017, 12/06/2017</t>
  </si>
  <si>
    <t>KINDERCARE LEARNING CENTER - NATOMA (PRESCHOOL)</t>
  </si>
  <si>
    <t>301697@KLCORP.COM</t>
  </si>
  <si>
    <t>MALHI, PARVEEN</t>
  </si>
  <si>
    <t>(916) 353-0687</t>
  </si>
  <si>
    <t>420 NATOMA STATION DR.</t>
  </si>
  <si>
    <t>101223(a)(3), 101216.3(a), 101170(e)(2), 101223(a)(3), 1596.8595(c)(1), 101216.1(b)</t>
  </si>
  <si>
    <t>09/20/2021, 08/03/2017, 11/09/2018, 12/14/2021, 11/20/2017, 06/01/2017</t>
  </si>
  <si>
    <t>12/07/2021, 09/29/2021, 09/17/2021, 09/17/2021, 11/01/2019, 11/08/2018, 10/23/2017, 08/02/2017, 05/25/2017</t>
  </si>
  <si>
    <t>11/01/2019, 11/08/2018, 10/23/2017</t>
  </si>
  <si>
    <t>12/07/2021, 09/29/2021, 09/17/2021, 05/25/2017</t>
  </si>
  <si>
    <t>KINDERCARE LEARNING CENTER - PEETS (PRESCHOOL)</t>
  </si>
  <si>
    <t>CALVARADO@KINDERCARE.COM</t>
  </si>
  <si>
    <t>ALVARADO, CASEY</t>
  </si>
  <si>
    <t>(916) 684-9284</t>
  </si>
  <si>
    <t>9150 PEETS STREET</t>
  </si>
  <si>
    <t>101216.3(a), 101229(a)(1), 101229(a)(1), 101212(d)(1)(c), 101229(a)(1)</t>
  </si>
  <si>
    <t>04/20/2018, 09/19/2017, 07/11/2017, 09/14/2017, 02/21/2017</t>
  </si>
  <si>
    <t>06/21/2021, 09/19/2019, 07/05/2018, 07/02/2018, 04/19/2018, 04/19/2018, 09/13/2017, 07/11/2017, 02/21/2017, 01/24/2017</t>
  </si>
  <si>
    <t>06/21/2021, 09/19/2019, 07/05/2018, 07/11/2017</t>
  </si>
  <si>
    <t>07/02/2018, 02/21/2017, 01/24/2017</t>
  </si>
  <si>
    <t>KINDERCARE LEARNING CENTER - PURSLANE (PRESCHOOL)</t>
  </si>
  <si>
    <t>PAMELA.NASCA@KINDERCARE.COM</t>
  </si>
  <si>
    <t>DEETS, PAMELA</t>
  </si>
  <si>
    <t>(916) 723-9696</t>
  </si>
  <si>
    <t>6825 PURSLANE WAY</t>
  </si>
  <si>
    <t>101223(a)(1), 101223(a)(3), 101223(a)(3), 101216.3(a), 101170(e)(1), 101161(a), 101229(a)(1), 101218.1(b)(6), 101229.1(b)</t>
  </si>
  <si>
    <t>11/04/2021, 08/22/2018, 10/09/2020, 05/23/2018, 05/23/2018, 05/23/2018, 05/03/2018, 10/24/2019, 11/21/2018</t>
  </si>
  <si>
    <t>11/03/2021, 10/08/2020, 10/10/2019, 06/03/2019, 03/26/2019, 11/29/2018, 10/24/2018, 08/21/2018, 06/21/2018, 06/06/2018, 05/22/2018, 05/02/2018, 04/25/2018, 10/12/2017, 03/16/2017</t>
  </si>
  <si>
    <t>06/03/2019, 04/25/2018, 03/16/2017</t>
  </si>
  <si>
    <t>10/08/2020, 11/29/2018, 06/06/2018, 05/22/2018, 05/02/2018</t>
  </si>
  <si>
    <t>KINDERCARE LEARNING CENTER - SAN JUAN (PRESCHOOL)</t>
  </si>
  <si>
    <t>DALLRED@KLCORP.COM</t>
  </si>
  <si>
    <t>ALLRED, DAWNA</t>
  </si>
  <si>
    <t>(916) 961-5599</t>
  </si>
  <si>
    <t>5448 SAN JUAN AVENUE</t>
  </si>
  <si>
    <t>101216.3(a), 101216.3(a), 101223(a)(1), 101223(a)(3), 101238.3(b), 101239(o), 101212(d)(1)(b)</t>
  </si>
  <si>
    <t>01/30/2018, 12/27/2017, 03/17/2017, 08/05/2021, 12/19/2019, 12/18/2019, 09/05/2017</t>
  </si>
  <si>
    <t>08/05/2021, 08/05/2021, 06/12/2020, 12/23/2019, 11/18/2019, 11/18/2019, 11/18/2019, 05/10/2019, 11/02/2018, 02/08/2018, 01/29/2018, 01/08/2018, 12/27/2017, 12/12/2017, 08/08/2017, 08/08/2017, 08/08/2017, 03/16/2017, 03/16/2017, 02/01/2017</t>
  </si>
  <si>
    <t>11/18/2019, 11/02/2018, 08/08/2017</t>
  </si>
  <si>
    <t>08/05/2021, 12/23/2019, 02/08/2018, 01/08/2018, 08/08/2017</t>
  </si>
  <si>
    <t>KINDERCARE LEARNING CENTER - VEHICLE (PRESCHOOL)</t>
  </si>
  <si>
    <t>STSILVA@KINDERCARE.COM</t>
  </si>
  <si>
    <t>SILVA, STEPHANIE</t>
  </si>
  <si>
    <t>(916) 635-5700</t>
  </si>
  <si>
    <t>2329 VEHICLE DRIVE</t>
  </si>
  <si>
    <t>101229(a), 101229(a)(1), 101227(a)(17), 101229(a)(1), 101223(a)(1), 101229.1(b), 101174(d)(2), 1596.8595(c)</t>
  </si>
  <si>
    <t>10/29/2019, 07/17/2018, 03/04/2019, 07/17/2018, 02/21/2018, 11/29/2018, 04/01/2019, 03/14/2019</t>
  </si>
  <si>
    <t>12/05/2019, 10/28/2019, 03/07/2019, 03/01/2019, 12/26/2018, 12/07/2018, 10/29/2018, 07/16/2018, 07/16/2018, 02/20/2018, 12/01/2017, 01/10/2017</t>
  </si>
  <si>
    <t>03/01/2019, 12/01/2017</t>
  </si>
  <si>
    <t>03/07/2019, 12/26/2018, 12/07/2018, 07/16/2018, 02/20/2018, 01/10/2017</t>
  </si>
  <si>
    <t>KINDERCARE LEARNING CENTER - VINTAGE PARK (PS)</t>
  </si>
  <si>
    <t>TFLORES@KINDERCARE.COM</t>
  </si>
  <si>
    <t>ROMERO, TIA</t>
  </si>
  <si>
    <t>(916) 682-1111</t>
  </si>
  <si>
    <t>8887 VINTAGE PARK</t>
  </si>
  <si>
    <t>101239(n), 101238.3(b), 101238.2(d)(2)</t>
  </si>
  <si>
    <t>08/19/2019, 08/19/2019, 06/10/2019</t>
  </si>
  <si>
    <t>10/01/2021, 04/15/2021, 04/15/2021, 08/30/2019, 07/19/2019, 06/13/2019, 05/10/2019, 05/10/2019, 09/14/2018, 06/18/2018, 06/14/2018, 07/10/2017</t>
  </si>
  <si>
    <t>10/01/2021, 07/19/2019, 09/14/2018, 07/10/2017</t>
  </si>
  <si>
    <t>08/30/2019, 06/13/2019, 05/10/2019, 06/18/2018, 06/14/2018</t>
  </si>
  <si>
    <t>KINDERWORLD LEARNING CENTER</t>
  </si>
  <si>
    <t>R &amp; RS LEARNING CENTER LLC</t>
  </si>
  <si>
    <t>SRIDHARA, RAJESWARI</t>
  </si>
  <si>
    <t>KING'S CHILDREN'S ACADEMY</t>
  </si>
  <si>
    <t>KINGSBUSINES@AOL.COM</t>
  </si>
  <si>
    <t>KING, JOSETTE</t>
  </si>
  <si>
    <t>(916) 993-6510</t>
  </si>
  <si>
    <t>2635 EDISON AVENUE</t>
  </si>
  <si>
    <t>101223(a)(3), 101216.3(a), 101229(a)(1), 101216.3(a), 101229(a)(1), 101216.3(a), 1596.841, 101212(d), 101217(a), 101221(a), 1596.841, 101226(e)(3)(A), 101227(a)(1), 1596.7995(a)(1), 101238(a), 101238.2(e), 101217(a)(11), 101216.1(b)</t>
  </si>
  <si>
    <t>08/06/2021, 07/25/2019, 07/25/2019, 06/17/2021, 04/09/2018, 02/16/2018, 06/25/2021, 08/03/2018, 08/21/2019, 08/21/2019, 08/21/2019, 02/26/2018, 01/31/2018, 02/26/2018, 06/14/2018, 06/14/2018, 05/07/2018, 02/26/2018</t>
  </si>
  <si>
    <t>08/05/2021, 08/05/2021, 06/17/2021, 08/23/2019, 07/24/2019, 07/26/2018, 07/17/2018, 07/17/2018, 07/17/2018, 05/14/2018, 05/14/2018, 04/06/2018, 04/06/2018, 04/06/2018, 03/07/2018, 02/15/2018, 02/15/2018, 01/25/2018</t>
  </si>
  <si>
    <t>07/24/2019, 01/25/2018</t>
  </si>
  <si>
    <t>06/17/2021, 08/23/2019, 07/26/2018, 05/14/2018, 05/14/2018, 04/06/2018, 03/07/2018, 02/15/2018, 02/15/2018</t>
  </si>
  <si>
    <t>KINGDOM KIDS CHRISTIAN PRESCHOOL</t>
  </si>
  <si>
    <t>NORTHERN CALIFORNIA CONF.OF SEVENTH-DAY ADVENTISTS</t>
  </si>
  <si>
    <t>GINA.WILMOT@NCCSDA.COM</t>
  </si>
  <si>
    <t>GINA WILMOT</t>
  </si>
  <si>
    <t>(916) 988-4310</t>
  </si>
  <si>
    <t>5810 PECAN AVE.</t>
  </si>
  <si>
    <t>101221(a), 1596.8662(b)(1), 101216(g)(1), 101174(a), 101218.1, 1597.622(a)(1), 101216</t>
  </si>
  <si>
    <t>02/07/2020, 01/17/2019, 01/17/2019, 01/17/2019, 01/17/2019, 01/17/2019, 01/17/2019</t>
  </si>
  <si>
    <t>02/12/2020, 01/08/2020, 02/19/2019, 01/17/2019, 12/12/2017</t>
  </si>
  <si>
    <t>01/08/2020, 01/17/2019</t>
  </si>
  <si>
    <t>02/12/2020, 02/19/2019, 12/12/2017</t>
  </si>
  <si>
    <t>KINGSWOOD ELEMENTARY</t>
  </si>
  <si>
    <t>SAN JUAN UNIFIED SCHOOL DIST. ECE CHILD DEVL. PROG</t>
  </si>
  <si>
    <t>RONDONI, CHRISTINA</t>
  </si>
  <si>
    <t>(916) 867-2046</t>
  </si>
  <si>
    <t>5700 PRIMROSE DRIVE</t>
  </si>
  <si>
    <t>08/07/2019, 01/10/2019</t>
  </si>
  <si>
    <t>KOHLER PRESCHOOL</t>
  </si>
  <si>
    <t>BRITTANY GARRETT</t>
  </si>
  <si>
    <t>(916) 566-1850</t>
  </si>
  <si>
    <t>4004 BRUCE WAY</t>
  </si>
  <si>
    <t>09/10/2020, 09/23/2019, 08/01/2019, 01/18/2018</t>
  </si>
  <si>
    <t>09/23/2019, 01/18/2018</t>
  </si>
  <si>
    <t>KREATIVE KIDS LEARNING CENTER</t>
  </si>
  <si>
    <t>KREATIVE KIDS KKLC, INC</t>
  </si>
  <si>
    <t>KREATIVEKIDSSAC@GMAIL.COM</t>
  </si>
  <si>
    <t>KING, LATISHA</t>
  </si>
  <si>
    <t>(916) 689-3777</t>
  </si>
  <si>
    <t>7020 WYNDHAM DR.</t>
  </si>
  <si>
    <t>101223(a)(3), 101239(n)</t>
  </si>
  <si>
    <t>04/27/2018, 06/28/2019</t>
  </si>
  <si>
    <t>05/24/2021, 05/30/2019, 04/26/2018, 05/25/2017</t>
  </si>
  <si>
    <t>05/30/2019, 05/25/2017</t>
  </si>
  <si>
    <t>L'ACADEMY LANGUAGE IMMERSION PRESCHOOL</t>
  </si>
  <si>
    <t>HELENA@LACADEMY.COM</t>
  </si>
  <si>
    <t>GENG, HELENA</t>
  </si>
  <si>
    <t>(408) 916-7536</t>
  </si>
  <si>
    <t>LA PETITE ACADEMY</t>
  </si>
  <si>
    <t>LA PETITE ACADEMY, INC</t>
  </si>
  <si>
    <t>7711@LAPETITE.COM</t>
  </si>
  <si>
    <t>BECKSTROM, MICHELE</t>
  </si>
  <si>
    <t>(916) 684-4222</t>
  </si>
  <si>
    <t>8610 SHELDON ROAD</t>
  </si>
  <si>
    <t>LA PETITE ACADEMY - CITRUS HEIGHTS</t>
  </si>
  <si>
    <t>LA PETITE ACADEMY, INC.</t>
  </si>
  <si>
    <t>7211@LAPETITE.COM</t>
  </si>
  <si>
    <t>JENKINS, JULIE</t>
  </si>
  <si>
    <t>(916) 723-3094</t>
  </si>
  <si>
    <t>8008 OLD AUBURN ROAD</t>
  </si>
  <si>
    <t>10/06/2021, 08/04/2020, 12/19/2019, 04/04/2019, 11/14/2017, 04/06/2017</t>
  </si>
  <si>
    <t>04/04/2019, 11/14/2017</t>
  </si>
  <si>
    <t>LA PETITE ACADEMY - FOLSOM</t>
  </si>
  <si>
    <t>CPADILLA@LAPETITE.COM</t>
  </si>
  <si>
    <t>PADILLA, CHRIS</t>
  </si>
  <si>
    <t>(916) 983-6137</t>
  </si>
  <si>
    <t>410 GLENN DRIVE</t>
  </si>
  <si>
    <t>101217(a))</t>
  </si>
  <si>
    <t>11/04/2021, 02/06/2020, 03/27/2019, 07/16/2018, 09/22/2017</t>
  </si>
  <si>
    <t>02/06/2020, 03/27/2019, 09/22/2017</t>
  </si>
  <si>
    <t>LA PETITE ACADEMY - RANCHO CORDOVA</t>
  </si>
  <si>
    <t>7219@LAPETIT.COM</t>
  </si>
  <si>
    <t>DEJARDINE, MICHELLE</t>
  </si>
  <si>
    <t>(916) 638-5423</t>
  </si>
  <si>
    <t>11378 COLOMA ROAD</t>
  </si>
  <si>
    <t>08/16/2021, 12/05/2019, 11/15/2019, 06/27/2018</t>
  </si>
  <si>
    <t>11/15/2019, 06/27/2018</t>
  </si>
  <si>
    <t>LA PETITE ACADEMY INC.</t>
  </si>
  <si>
    <t>TADDISON@LEARNINGCAREGROUP.COM</t>
  </si>
  <si>
    <t>PERKINS, SUSAN</t>
  </si>
  <si>
    <t>(916) 665-0274</t>
  </si>
  <si>
    <t>3100 MACON DR</t>
  </si>
  <si>
    <t>LA PETITE CHAPERONE CORP</t>
  </si>
  <si>
    <t>LA PETITE CHAPERONE CORP.</t>
  </si>
  <si>
    <t>HUTCHON, YVETTE</t>
  </si>
  <si>
    <t>(916) 913-1551</t>
  </si>
  <si>
    <t>2300 EDISON AVE.</t>
  </si>
  <si>
    <t>101170(e)(1), 101239(n), 101217(a), 101216(f)</t>
  </si>
  <si>
    <t>04/05/2019, 05/02/2019, 05/02/2019, 05/02/2019</t>
  </si>
  <si>
    <t>04/04/2019, 08/29/2017, 04/25/2017, 01/12/2017</t>
  </si>
  <si>
    <t>04/04/2019, 01/12/2017</t>
  </si>
  <si>
    <t>08/29/2017, 04/25/2017</t>
  </si>
  <si>
    <t>LAND PARK INFANT CENTER AND PRESCHOOL</t>
  </si>
  <si>
    <t>MARY J. BEARD</t>
  </si>
  <si>
    <t>LANDPARKSCHOOL@AOL.COM</t>
  </si>
  <si>
    <t>BEARD, MARY J.</t>
  </si>
  <si>
    <t>(916) 446-4567</t>
  </si>
  <si>
    <t>5250 RIVERSIDE BLVD.</t>
  </si>
  <si>
    <t>101239.1(b)(1)</t>
  </si>
  <si>
    <t>03/03/2021, 10/25/2019, 03/08/2017</t>
  </si>
  <si>
    <t>10/25/2019, 03/08/2017</t>
  </si>
  <si>
    <t>LAND PARK MONTESSORI SCHOOL</t>
  </si>
  <si>
    <t>JOSEPH CHANG</t>
  </si>
  <si>
    <t>(916) 429-1234</t>
  </si>
  <si>
    <t>5700 S. LAND PARK DRIVE</t>
  </si>
  <si>
    <t>101223(a)(1), 101216.1(g), 101226(e)(1)(A), 101212(d), 101212(f)</t>
  </si>
  <si>
    <t>05/10/2017, 02/20/2017, 02/20/2017, 05/12/2017, 05/12/2017</t>
  </si>
  <si>
    <t>07/10/2019, 12/14/2017, 05/09/2017, 05/09/2017, 05/09/2017, 01/19/2017</t>
  </si>
  <si>
    <t>07/10/2019, 01/19/2017</t>
  </si>
  <si>
    <t>05/09/2017, 05/09/2017</t>
  </si>
  <si>
    <t>LEARNING EXPERIENCE, THE</t>
  </si>
  <si>
    <t>TLE AT FOLSOM</t>
  </si>
  <si>
    <t>HEATHER COLE</t>
  </si>
  <si>
    <t>LEARNING JUNGLE LINCOLN</t>
  </si>
  <si>
    <t>LEARNING JUNGLE SCHOOLS (SAN DIEGO), INC.</t>
  </si>
  <si>
    <t>CYNTHIA.BUNTON@LEARNINGJUNGLE.COM</t>
  </si>
  <si>
    <t>CYNTHIA BUNTON</t>
  </si>
  <si>
    <t>(916) 944-8992</t>
  </si>
  <si>
    <t>7231 LINCOLN AVE</t>
  </si>
  <si>
    <t>11/09/2020, 12/09/2021</t>
  </si>
  <si>
    <t>LEARNING JUNGLE MORSE</t>
  </si>
  <si>
    <t>BRITTANY.ACKERSON@LEARNINGJUNGLE.COM</t>
  </si>
  <si>
    <t>BRITTANY ACKERSON</t>
  </si>
  <si>
    <t>(312) 493-1570</t>
  </si>
  <si>
    <t>1940 MORSE AVENUE</t>
  </si>
  <si>
    <t>11/09/2020, 07/26/2021</t>
  </si>
  <si>
    <t>LEARNING PATCH CHILDREN'S CENTER, THE</t>
  </si>
  <si>
    <t>TSCHOEPE. DIANA, DIRECTOR</t>
  </si>
  <si>
    <t>(916) 988-5590</t>
  </si>
  <si>
    <t>6035 MAIN AVE</t>
  </si>
  <si>
    <t xml:space="preserve">101238(a) </t>
  </si>
  <si>
    <t>LEARNING PATCH CHILDREN'S CTR, THE (PS)</t>
  </si>
  <si>
    <t>TSCHOEPE, DIANA</t>
  </si>
  <si>
    <t>LEARNINGPATCHCENTER@GMAIL.COM</t>
  </si>
  <si>
    <t>6045 MARGO DRIVE</t>
  </si>
  <si>
    <t>101216(g)(1), 1597.622</t>
  </si>
  <si>
    <t>07/12/2019, 07/12/2019</t>
  </si>
  <si>
    <t>06/13/2019, 07/03/2017</t>
  </si>
  <si>
    <t>LEARNING POINTE CHRISTIAN PRESCHOOL, THE</t>
  </si>
  <si>
    <t>ENCOUNTER CHURCH</t>
  </si>
  <si>
    <t>LEARNINGPOINTEDIRECTOR@GMAIL.COM</t>
  </si>
  <si>
    <t>SILVA, VANESSA</t>
  </si>
  <si>
    <t>(916) 419-1498</t>
  </si>
  <si>
    <t>2406 DEL PASO ROAD</t>
  </si>
  <si>
    <t>09/09/2021, 08/16/2019, 08/07/2019, 04/04/2019, 06/27/2018, 11/30/2017</t>
  </si>
  <si>
    <t>08/16/2019, 08/07/2019, 04/04/2019, 06/27/2018, 11/30/2017</t>
  </si>
  <si>
    <t>LEARNING TO LOVE DEVELOPMENT CENTER LLC</t>
  </si>
  <si>
    <t>LEARNINGTOLOVEDC@YAHOO.COM</t>
  </si>
  <si>
    <t>ANGEL BOONE</t>
  </si>
  <si>
    <t>(916) 475-1622</t>
  </si>
  <si>
    <t>4340 STOCKTON BLVD</t>
  </si>
  <si>
    <t>04/22/2021, 04/13/2021</t>
  </si>
  <si>
    <t>LEARNING TREE PRESCHOOL</t>
  </si>
  <si>
    <t>LEE, DEBORAH ANN</t>
  </si>
  <si>
    <t>LEARNINGTREE88@GMAIL.COM</t>
  </si>
  <si>
    <t>LEE, DEBORAH</t>
  </si>
  <si>
    <t>(916) 393-9588</t>
  </si>
  <si>
    <t>5600 GILGUNN WAY</t>
  </si>
  <si>
    <t>08/09/2019, 02/02/2018</t>
  </si>
  <si>
    <t>LEARNING YEARS ACADEMY, THE</t>
  </si>
  <si>
    <t>MILLS, HELGA</t>
  </si>
  <si>
    <t>HMILLS2K@COMCAST.NET</t>
  </si>
  <si>
    <t>(916) 635-4085</t>
  </si>
  <si>
    <t>11052 NEW RIVER CIRCLE</t>
  </si>
  <si>
    <t>101238(g), 101229(a)(1), 101238(g), 101216.3(a), 101218.1(e)(1), 1596.7995, 101221(a), 101216(f), 101217(a)</t>
  </si>
  <si>
    <t>10/03/2019, 10/03/2019, 05/02/2018, 05/02/2018, 11/01/2019, 05/02/2018, 05/02/2018, 05/02/2018, 05/02/2018</t>
  </si>
  <si>
    <t>10/11/2019, 10/02/2019, 05/15/2018, 05/02/2018</t>
  </si>
  <si>
    <t>10/02/2019, 05/02/2018</t>
  </si>
  <si>
    <t>10/11/2019, 05/15/2018</t>
  </si>
  <si>
    <t>LEATAATA FLOYD PRESCHOOL</t>
  </si>
  <si>
    <t>CLAR, RAMAN</t>
  </si>
  <si>
    <t>(916) 643-7801</t>
  </si>
  <si>
    <t>401 MCCLATCHY WAY</t>
  </si>
  <si>
    <t>09/11/2018, 03/16/2017</t>
  </si>
  <si>
    <t>LIBERTY GARDEN</t>
  </si>
  <si>
    <t>LIBERTY MINISTRIES-LIBERTY GARDEN</t>
  </si>
  <si>
    <t>MAYORGA, MARTHA</t>
  </si>
  <si>
    <t>(916) 922-6442</t>
  </si>
  <si>
    <t>4840 MARYSVILLE BLVD.</t>
  </si>
  <si>
    <t>LICHEN HEAD START PRESCHOOL</t>
  </si>
  <si>
    <t>SHEELY, CAROL</t>
  </si>
  <si>
    <t>(916) 728-3230</t>
  </si>
  <si>
    <t>8319 LICHEN DRIVE</t>
  </si>
  <si>
    <t>LIGHTHOUSE</t>
  </si>
  <si>
    <t>FORD, SANDRA LEE</t>
  </si>
  <si>
    <t>SFORD24@SBCGLOBAL.NET</t>
  </si>
  <si>
    <t>(916) 732-6680</t>
  </si>
  <si>
    <t>6101 S STREET</t>
  </si>
  <si>
    <t>101238(a)(1)</t>
  </si>
  <si>
    <t>12/14/2020, 07/24/2019, 10/23/2018</t>
  </si>
  <si>
    <t>07/24/2019, 10/23/2018</t>
  </si>
  <si>
    <t>LIL' SCHOOL, THE</t>
  </si>
  <si>
    <t>LIL' SCHOOL, LLC, THE</t>
  </si>
  <si>
    <t>ROLAND@THELILSCHOOL.COM</t>
  </si>
  <si>
    <t>ROWE-JOHNSON, GLORIA</t>
  </si>
  <si>
    <t>(916) 962-2137</t>
  </si>
  <si>
    <t>8089 MADISON AVENUE #11</t>
  </si>
  <si>
    <t>101223(a)(3), 101226(e)(3)(a)</t>
  </si>
  <si>
    <t>04/25/2019, 10/13/2017</t>
  </si>
  <si>
    <t>05/30/2019, 05/17/2019, 04/25/2019, 04/25/2019, 09/14/2017</t>
  </si>
  <si>
    <t>04/25/2019, 09/14/2017</t>
  </si>
  <si>
    <t>04/25/2019, 05/30/2019</t>
  </si>
  <si>
    <t>LINCOLN PLAZA MONTESSORI</t>
  </si>
  <si>
    <t>MONTESSORI IN THE CITY INC.</t>
  </si>
  <si>
    <t>JACOBSON, BRENDA</t>
  </si>
  <si>
    <t>(916) 795-4111</t>
  </si>
  <si>
    <t>400 Q STREET, #1704</t>
  </si>
  <si>
    <t>101223(a)(3), 1596.7995(a)(1)</t>
  </si>
  <si>
    <t>10/28/2019, 12/17/2021</t>
  </si>
  <si>
    <t>12/03/2021, 10/24/2019, 10/24/2019, 08/15/2019, 05/24/2018</t>
  </si>
  <si>
    <t>12/03/2021, 08/15/2019, 05/24/2018</t>
  </si>
  <si>
    <t>LISBON EARLY LEARNING CENTER</t>
  </si>
  <si>
    <t>ROBERTSON, JENNIFER</t>
  </si>
  <si>
    <t>(916) 433-5060</t>
  </si>
  <si>
    <t>7555 SOUTH LAND PARK DRIVE</t>
  </si>
  <si>
    <t>1596.954, 1596.8662(b)(1)</t>
  </si>
  <si>
    <t>09/12/2019, 09/25/2019</t>
  </si>
  <si>
    <t>09/11/2019, 02/27/2017</t>
  </si>
  <si>
    <t>LITTLE BIG TIME CHILD DEVELOPMENT CENTER</t>
  </si>
  <si>
    <t>BUENA VISTA RANCHERIA OF ME-WUK INDIANS</t>
  </si>
  <si>
    <t>CASTANEDA, ALEXIS</t>
  </si>
  <si>
    <t>(916) 446-1200</t>
  </si>
  <si>
    <t>1412 20TH STREET</t>
  </si>
  <si>
    <t>09/06/2018, 07/02/2018, 02/26/2018</t>
  </si>
  <si>
    <t>LITTLE BLOSSOM MONTESSORI SCHOOL</t>
  </si>
  <si>
    <t>RANATUNGA, SUBASHINI</t>
  </si>
  <si>
    <t>(916) 389-0093</t>
  </si>
  <si>
    <t>2317 GOLD MEADOW WAY</t>
  </si>
  <si>
    <t>GOLD RIVER</t>
  </si>
  <si>
    <t>101216.1(b), 1596.954, 101238(g), 101216.3, 101170(e)(2), 1596.7995(a)(1), 101221(a), 101217(a)</t>
  </si>
  <si>
    <t>04/26/2017, 11/08/2019, 11/08/2019, 08/14/2017, 04/25/2017, 12/09/2019, 01/17/2019, 01/17/2019</t>
  </si>
  <si>
    <t>11/07/2019, 12/17/2018, 08/11/2017, 06/01/2017, 04/25/2017, 04/25/2017</t>
  </si>
  <si>
    <t>11/07/2019, 12/17/2018</t>
  </si>
  <si>
    <t>08/11/2017, 04/25/2017</t>
  </si>
  <si>
    <t>LITTLE BLOSSOM MONTESSORI SCHOOL, INC.</t>
  </si>
  <si>
    <t>N.RECEPTIONLBMS@GMAIL.COM</t>
  </si>
  <si>
    <t>PHILLIPS, FELICIA</t>
  </si>
  <si>
    <t>(916) 515-0550</t>
  </si>
  <si>
    <t>2075 ARENA BLVD</t>
  </si>
  <si>
    <t>101229(a)(1), 101216.3(b)(1), 101216.3(b)(1), 101216.3(a), 101161(a), 101229(a)(1), 101170(e)(2), 101170(e)(2), 1012399(q), 1596.7995(a)(1), 1596.8662(b)(1), 101215.1(h), 101238.2(e)</t>
  </si>
  <si>
    <t>03/12/2020, 03/12/2020, 01/22/2020, 09/07/2018, 09/07/2018, 08/29/2018, 03/30/2018, 03/06/2018, 12/08/2019, 08/12/2019, 08/12/2019, 10/19/2018, 10/19/2018</t>
  </si>
  <si>
    <t>03/11/2020, 02/13/2020, 01/27/2020, 01/21/2020, 01/21/2020, 01/10/2020, 11/08/2019, 08/15/2019, 07/12/2019, 09/28/2018, 09/19/2018, 09/19/2018, 09/06/2018, 08/28/2018, 03/29/2018, 03/05/2018</t>
  </si>
  <si>
    <t>07/12/2019, 03/05/2018</t>
  </si>
  <si>
    <t>03/11/2020, 02/13/2020, 01/27/2020, 01/21/2020, 01/10/2020, 08/15/2019, 09/28/2018, 09/19/2018, 09/06/2018, 08/28/2018, 03/29/2018</t>
  </si>
  <si>
    <t>LITTLE EAGLES PRESCHOOL &amp; CHILDCARE</t>
  </si>
  <si>
    <t>LITTLEEAGLESPRESCHOOL17@GMAIL.COM</t>
  </si>
  <si>
    <t>HARVEY, STACY</t>
  </si>
  <si>
    <t>(916) 849-1833</t>
  </si>
  <si>
    <t>7900 ELOISE AVENUE</t>
  </si>
  <si>
    <t>ELVERTA</t>
  </si>
  <si>
    <t>101161(a), 101216.3(a), 10238, 101638.1(e)(1), 101239(f)(1), 101239.1</t>
  </si>
  <si>
    <t>02/20/2019, 02/20/2019, 03/11/2020, 04/10/2020, 04/10/2020, 04/10/2020</t>
  </si>
  <si>
    <t>03/10/2020, 03/01/2019, 02/19/2019, 01/25/2017</t>
  </si>
  <si>
    <t>02/19/2019, 03/10/2020</t>
  </si>
  <si>
    <t>03/01/2019, 01/25/2017</t>
  </si>
  <si>
    <t>LITTLE FLOWERS MONTESSORI</t>
  </si>
  <si>
    <t>LITTLE FLOWERS MONTESSORI, INC</t>
  </si>
  <si>
    <t>FOLA@LFMONT.COM</t>
  </si>
  <si>
    <t>YIP, BONNIE</t>
  </si>
  <si>
    <t>(916) 684-5510</t>
  </si>
  <si>
    <t>7218 LAGUNA BLVD</t>
  </si>
  <si>
    <t>08/13/2021, 12/06/2018, 06/01/2017</t>
  </si>
  <si>
    <t>08/13/2021, 12/06/2018</t>
  </si>
  <si>
    <t>LITTLE FOLKS UNIVERSITY</t>
  </si>
  <si>
    <t>BERNSTEIN, BONNIE &amp; KEN</t>
  </si>
  <si>
    <t>LITTLEFOLKSUNIVERSITY@COMCAST.NET</t>
  </si>
  <si>
    <t>BERNSTEIN, BONNIE</t>
  </si>
  <si>
    <t>(916) 985-7055</t>
  </si>
  <si>
    <t>801 SIBLEY ST</t>
  </si>
  <si>
    <t xml:space="preserve">101227(a)(19) , 101239(i) , 101229(a)(1), ?1596.7995 </t>
  </si>
  <si>
    <t>05/05/2017, 05/05/2017, 05/05/2017, 06/02/2017</t>
  </si>
  <si>
    <t>11/22/2021, 09/07/2021, 02/22/2019, 05/02/2017</t>
  </si>
  <si>
    <t>11/22/2021, 02/22/2019, 05/02/2017</t>
  </si>
  <si>
    <t>LITTLE FRIENDS LEARNING CENTER</t>
  </si>
  <si>
    <t>LITTLEFRIENDS@SUREWEST.NET</t>
  </si>
  <si>
    <t>DENELLE MOORE, BAXTER DAWN</t>
  </si>
  <si>
    <t>(916) 726-5758</t>
  </si>
  <si>
    <t>7070 WOODMORE OAKS DR</t>
  </si>
  <si>
    <t>08/02/2021, 01/07/2019, 01/07/2019, 06/11/2018, 06/06/2018, 02/15/2018</t>
  </si>
  <si>
    <t>08/02/2021, 01/07/2019</t>
  </si>
  <si>
    <t>01/07/2019, 06/11/2018, 06/06/2018, 02/15/2018</t>
  </si>
  <si>
    <t>LITTLE LONDON MONTESSORI</t>
  </si>
  <si>
    <t>GODAMUNNE, TAZMIN</t>
  </si>
  <si>
    <t>LITTLELONDONMONTESSORI@GMAIL.COM</t>
  </si>
  <si>
    <t>(916) 548-2051</t>
  </si>
  <si>
    <t>9209 TRENHOLM DR</t>
  </si>
  <si>
    <t>12/08/2021, 06/24/2021</t>
  </si>
  <si>
    <t>GODAMUNNE, SAVI &amp; GAMMA</t>
  </si>
  <si>
    <t>GODAMUNNE, SAVI</t>
  </si>
  <si>
    <t>9209 TRENHOLM DRIVE</t>
  </si>
  <si>
    <t>101217(d), 101170(e)(2), 101187(a), 101217(d), 1595.7995(a)(1), 101187(a)</t>
  </si>
  <si>
    <t>02/01/2019, 01/28/2019, 02/01/2019, 10/09/2017, 10/09/2017, 10/09/2017</t>
  </si>
  <si>
    <t>02/14/2019, 01/25/2019, 09/07/2017</t>
  </si>
  <si>
    <t>01/25/2019, 09/07/2017</t>
  </si>
  <si>
    <t>LITTLE MAGPIES PRESCHOOL</t>
  </si>
  <si>
    <t>WILSON, HALEY</t>
  </si>
  <si>
    <t>HALEYNWILSN@GMAIL.COM</t>
  </si>
  <si>
    <t>(916) 568-1855</t>
  </si>
  <si>
    <t>2332 FAIR OAKS BLVD</t>
  </si>
  <si>
    <t>06/25/2019, 08/14/2018, 07/18/2017</t>
  </si>
  <si>
    <t>06/25/2019, 08/14/2018</t>
  </si>
  <si>
    <t>LITTLE METHODIST SCHOOL</t>
  </si>
  <si>
    <t>FAIR OAKS UNITED METHODIST CHURCH</t>
  </si>
  <si>
    <t>LITTLESCHOOL@SBCGLOBAL.NET</t>
  </si>
  <si>
    <t>JAS, SUE</t>
  </si>
  <si>
    <t>(916) 961-0368</t>
  </si>
  <si>
    <t>9849 FAIR OAKS BLVD</t>
  </si>
  <si>
    <t>08/21/2018, 07/12/2017</t>
  </si>
  <si>
    <t>LITTLE SUMMIT CENTER</t>
  </si>
  <si>
    <t>LITTLE SUMMIT CENTER INC</t>
  </si>
  <si>
    <t>CELAINE.CC7@GMAIL.COM</t>
  </si>
  <si>
    <t>CAMERINO, C/RAMIREZ, C</t>
  </si>
  <si>
    <t>(916) 922-1896</t>
  </si>
  <si>
    <t>2224 BEAUMONT STREET</t>
  </si>
  <si>
    <t>11/01/2021, 07/14/2020, 05/14/2020</t>
  </si>
  <si>
    <t>07/14/2020, 05/14/2020</t>
  </si>
  <si>
    <t>LIVING WATER PRESCHOOL ACADEMY</t>
  </si>
  <si>
    <t>ARABIC CHURCH OF SACRAMENTO</t>
  </si>
  <si>
    <t>MAWABDEH@HOTMAIL.COM</t>
  </si>
  <si>
    <t>AWABDEH, MANAR</t>
  </si>
  <si>
    <t>(916) 548-9756</t>
  </si>
  <si>
    <t>2810 EASTERN AVENUE</t>
  </si>
  <si>
    <t>08/05/2021, 07/30/2021, 07/09/2021</t>
  </si>
  <si>
    <t>LOTUS CHILD MONTESSORI</t>
  </si>
  <si>
    <t>MOHLER, TAMARA ANNE</t>
  </si>
  <si>
    <t>TAMARA@LOTUSCHILDMONTESSORI.COM</t>
  </si>
  <si>
    <t>MOHLER, TAMARA</t>
  </si>
  <si>
    <t>(916) 844-0016</t>
  </si>
  <si>
    <t>4305 BANNISTER ROAD</t>
  </si>
  <si>
    <t>101226(e)(3)(A), 1596.7995(a)(1)</t>
  </si>
  <si>
    <t>02/17/2018, 03/16/2018</t>
  </si>
  <si>
    <t>09/11/2019, 02/16/2018</t>
  </si>
  <si>
    <t>LUTHERAN CHURCH OF THE GOOD SHEPHERD PRESCHOOL</t>
  </si>
  <si>
    <t>LUTHERAN CHURCH OF THE GOOD SHEPHERD</t>
  </si>
  <si>
    <t>LJUNG, KRISTEN</t>
  </si>
  <si>
    <t>MADISON ELEMENTARY SCHOOL</t>
  </si>
  <si>
    <t>TWIN RIVERS UNIFIED SCHOOL</t>
  </si>
  <si>
    <t>DAWN WALKER</t>
  </si>
  <si>
    <t>(916) 335-4788</t>
  </si>
  <si>
    <t>5241 HARRISON STREET</t>
  </si>
  <si>
    <t>101238.3(b)</t>
  </si>
  <si>
    <t>01/23/2020, 08/01/2019, 12/07/2018, 03/03/2017</t>
  </si>
  <si>
    <t>01/23/2020, 12/07/2018, 03/03/2017</t>
  </si>
  <si>
    <t>MAEOLA BEITZEL ELEMENTARY SCHOOL</t>
  </si>
  <si>
    <t>MARTINEZ, MARTIN</t>
  </si>
  <si>
    <t>(916) 688-8484</t>
  </si>
  <si>
    <t>MAKERS PLACE (PS), THE</t>
  </si>
  <si>
    <t>ENTROPY BEHAVIOR SERVICES, INC DBA THE MAKERS PLAC</t>
  </si>
  <si>
    <t>PRESCHOOL@MAKERSPLACESAC.COM</t>
  </si>
  <si>
    <t>BOSSERMAN, LESLIE</t>
  </si>
  <si>
    <t>(916) 623-5325</t>
  </si>
  <si>
    <t>2618 X STREET</t>
  </si>
  <si>
    <t>09/04/2020, 11/27/2018</t>
  </si>
  <si>
    <t>MAKERS PLACE, THE</t>
  </si>
  <si>
    <t>ENTROPY BEHAVIOR SERVICES, INC.</t>
  </si>
  <si>
    <t>HELLO@MAKERSPLACESAC.COM</t>
  </si>
  <si>
    <t>2214 21ST STREET</t>
  </si>
  <si>
    <t>MARCONI MONTESSORI SCHOOL</t>
  </si>
  <si>
    <t>DE SILVA, HIRESHA</t>
  </si>
  <si>
    <t>MARCONIMONTESSORISCHOOL@GMAIL.COM</t>
  </si>
  <si>
    <t>ALVARADO, CINDY</t>
  </si>
  <si>
    <t>(916) 550-2354</t>
  </si>
  <si>
    <t>5736 NORTH AVENUE</t>
  </si>
  <si>
    <t>02/20/2020, 12/07/2018, 01/23/2018, 10/30/2017, 01/30/2017</t>
  </si>
  <si>
    <t>02/20/2020, 12/07/2018, 10/30/2017</t>
  </si>
  <si>
    <t>01/23/2018, 01/30/2017</t>
  </si>
  <si>
    <t>MARIAN ANDERSON CHILD CARE</t>
  </si>
  <si>
    <t>ANDERSON, WILLIE</t>
  </si>
  <si>
    <t>(916) 277-6259</t>
  </si>
  <si>
    <t>2850 49TH STREET</t>
  </si>
  <si>
    <t>MARILOK CHILD CARE CENTER</t>
  </si>
  <si>
    <t>MARILOK CHILD CARE CENTER PS</t>
  </si>
  <si>
    <t>ONYEKWEREOKEY1@YAHOO.COM</t>
  </si>
  <si>
    <t>WYNNE, NYIKA</t>
  </si>
  <si>
    <t>(614) 599-5953</t>
  </si>
  <si>
    <t>2530 TRACTION AVENUE</t>
  </si>
  <si>
    <t>MARILOK CHILD CARE CENTER CORPORATION</t>
  </si>
  <si>
    <t>7560 FLORIN ROAD</t>
  </si>
  <si>
    <t>MARIPOSA HEAD START PRESCHOOL</t>
  </si>
  <si>
    <t>BERTHA HERNANDEZ</t>
  </si>
  <si>
    <t>(916) 971-5212</t>
  </si>
  <si>
    <t>7940 MARIPOSA AVENUE</t>
  </si>
  <si>
    <t>01/17/2020, 12/17/2018</t>
  </si>
  <si>
    <t>MARK TWAIN PRESCHOOL</t>
  </si>
  <si>
    <t>JACK-BROWN. ROBIN</t>
  </si>
  <si>
    <t>(916) 395-4641</t>
  </si>
  <si>
    <t>4914 58TH STREET</t>
  </si>
  <si>
    <t>01/14/2020, 10/30/2017</t>
  </si>
  <si>
    <t>MARTIN LUTHER KING JR. PS</t>
  </si>
  <si>
    <t>BRICK, NANCY</t>
  </si>
  <si>
    <t>480 LITTLE RIVER WAY</t>
  </si>
  <si>
    <t>MARVIN MARSHALL CHILDREN'S CENTER</t>
  </si>
  <si>
    <t>VONG,JACK,MANI, REYNOLDS</t>
  </si>
  <si>
    <t>(916) 971-7380</t>
  </si>
  <si>
    <t>5309 KENNETH AVENUE</t>
  </si>
  <si>
    <t>MC KINLEY MONTESSORI SCHOOL-EAST</t>
  </si>
  <si>
    <t>GALVAN, KATHLEEN, JUDGE, REBECCA &amp; COLLINS, SARA</t>
  </si>
  <si>
    <t>MCKINLEYMONTESSORISCHOOL@YAHOO.COM</t>
  </si>
  <si>
    <t>KATHLEEN/REBECCA/SARA</t>
  </si>
  <si>
    <t>(916) 447-5331</t>
  </si>
  <si>
    <t>3014 H STREET</t>
  </si>
  <si>
    <t>101227(a)(19), 1596.8662</t>
  </si>
  <si>
    <t>02/01/2019, 02/28/2019</t>
  </si>
  <si>
    <t>MC KINLEY MONTESSORI SCHOOL-WEST</t>
  </si>
  <si>
    <t>3008 H STREET</t>
  </si>
  <si>
    <t>101216.1(g)</t>
  </si>
  <si>
    <t>MERRYHILL SCHOOL-CALVINE</t>
  </si>
  <si>
    <t>SEG ED INC.</t>
  </si>
  <si>
    <t>NIEVA.GATBONTON@MERRYHILLSCHOOLS.COM</t>
  </si>
  <si>
    <t>GATBONTON, NIEVA</t>
  </si>
  <si>
    <t>(916) 689-7322</t>
  </si>
  <si>
    <t>9036 CALVINE ROAD</t>
  </si>
  <si>
    <t>101170(e)(1)</t>
  </si>
  <si>
    <t>09/27/2019, 10/24/2018, 09/14/2018, 11/03/2017</t>
  </si>
  <si>
    <t>09/27/2019, 09/14/2018, 11/03/2017</t>
  </si>
  <si>
    <t>MERRYHILL SCHOOL-DANBROOK</t>
  </si>
  <si>
    <t>CHRISTINE.HARRAH@MERRYHILLSCHOOL.COM</t>
  </si>
  <si>
    <t>HARRAH,CHRISTINE</t>
  </si>
  <si>
    <t>(916) 285-8656</t>
  </si>
  <si>
    <t>1901 DANBROOK DR</t>
  </si>
  <si>
    <t>11/10/2021, 09/30/2019, 08/22/2019, 05/17/2019, 10/18/2018, 09/12/2017, 09/12/2017</t>
  </si>
  <si>
    <t>11/10/2021, 10/18/2018, 09/12/2017</t>
  </si>
  <si>
    <t>09/30/2019, 09/12/2017</t>
  </si>
  <si>
    <t>MERRYHILL SCHOOL-HARBOUR PT.</t>
  </si>
  <si>
    <t>STEPHANIE.GILL@MERRYHILLSCHOOL.COM</t>
  </si>
  <si>
    <t>STEPHANIE GILL</t>
  </si>
  <si>
    <t>(916) 683-3244</t>
  </si>
  <si>
    <t>9561 HARBOUR PT. DRIVE</t>
  </si>
  <si>
    <t>1596.8662(b)(1), 101216(g)(1), 101226(e)(3)(A), 101226(e)(3)(A)</t>
  </si>
  <si>
    <t>09/15/2021, 08/30/2019, 08/03/2018, 08/11/2017</t>
  </si>
  <si>
    <t>09/01/2021, 08/16/2019, 07/03/2018, 08/04/2017</t>
  </si>
  <si>
    <t>MERRYHILL SCHOOL-KARITSA</t>
  </si>
  <si>
    <t>YVONNE.VALENZUELA@MERRYHILLSCHOOL.COM</t>
  </si>
  <si>
    <t>VALENZUELA,YVONNE</t>
  </si>
  <si>
    <t>(916) 575-9603</t>
  </si>
  <si>
    <t>2855 KARITSA AVENUE</t>
  </si>
  <si>
    <t>10/14/2021, 11/05/2020, 10/02/2019, 10/18/2018, 03/28/2018, 12/07/2017</t>
  </si>
  <si>
    <t>10/14/2021, 10/02/2019, 10/18/2018, 12/07/2017</t>
  </si>
  <si>
    <t>MERRYHILL SCHOOL-LAGUNA PARK</t>
  </si>
  <si>
    <t>KARINA.MEDINA@MERRYHILLSCHOOL.COM</t>
  </si>
  <si>
    <t>NORRIS, LISA</t>
  </si>
  <si>
    <t>(916) 684-4044</t>
  </si>
  <si>
    <t>6613 LAGUNA PARK DRIVE</t>
  </si>
  <si>
    <t>101229(a)(1), 101239.2(a), 101237(a)</t>
  </si>
  <si>
    <t>09/08/2017, 09/08/2017, 09/08/2017</t>
  </si>
  <si>
    <t>09/29/2021, 01/24/2020, 12/05/2018, 09/19/2017, 09/19/2017, 09/19/2017, 09/01/2017</t>
  </si>
  <si>
    <t>09/29/2021, 12/05/2018, 09/01/2017</t>
  </si>
  <si>
    <t>01/24/2020, 09/19/2017</t>
  </si>
  <si>
    <t>MERRYHILL SCHOOL-MIDTOWN</t>
  </si>
  <si>
    <t>WENDI.IMAGIRE@MERRYHILLSCHOOL.COM</t>
  </si>
  <si>
    <t>IMAGIRE, WENDI</t>
  </si>
  <si>
    <t>(916) 429-6055</t>
  </si>
  <si>
    <t>2600 V STREET</t>
  </si>
  <si>
    <t>101216(f), 101239(f), 101238.3(a), 101215.1(h)(1)</t>
  </si>
  <si>
    <t>10/18/2019, 05/30/2018, 05/30/2018, 05/30/2018</t>
  </si>
  <si>
    <t>11/04/2021, 09/19/2019, 07/27/2018, 04/30/2018</t>
  </si>
  <si>
    <t>11/04/2021, 09/19/2019, 04/30/2018</t>
  </si>
  <si>
    <t>MERRYHILL SCHOOL-MILLCREEK</t>
  </si>
  <si>
    <t>NOBEL LEARNING COMMUNITIES, INC.</t>
  </si>
  <si>
    <t>LEZLIE WARBURTON</t>
  </si>
  <si>
    <t>(916) 564-7343</t>
  </si>
  <si>
    <t>2565 MILLCREEK DRIVE</t>
  </si>
  <si>
    <t>MERRYHILL SCHOOL-POCKET</t>
  </si>
  <si>
    <t>FREITAG, SUSAN</t>
  </si>
  <si>
    <t>(916) 424-2299</t>
  </si>
  <si>
    <t>7335 PARK CITY DRIVE</t>
  </si>
  <si>
    <t>101223(a)(2), 1597.622(a)(1)</t>
  </si>
  <si>
    <t>11/27/2017, 08/02/2019</t>
  </si>
  <si>
    <t>12/26/2019, 08/15/2019, 07/02/2019, 12/05/2018, 07/20/2018, 11/17/2017, 07/17/2017</t>
  </si>
  <si>
    <t>07/02/2019, 07/20/2018, 07/17/2017</t>
  </si>
  <si>
    <t>12/26/2019, 08/15/2019, 12/05/2018</t>
  </si>
  <si>
    <t>MILE PRESCHOOL LLC</t>
  </si>
  <si>
    <t>JANICE AND TINA VILLANUEVA &amp; DANIELLE RITTER</t>
  </si>
  <si>
    <t>LICERIA L. ERNST</t>
  </si>
  <si>
    <t>(916) 470-5978</t>
  </si>
  <si>
    <t>8299 EAST STOCKTON BLVD</t>
  </si>
  <si>
    <t>MILESTONES CHILD DEVELOPMENT CENTER</t>
  </si>
  <si>
    <t>AIMEE RENE WALKER</t>
  </si>
  <si>
    <t>OSTREETDIRECTORMILESTONES@GMAIL.COM</t>
  </si>
  <si>
    <t>QUIVANDA HARRISON</t>
  </si>
  <si>
    <t>(916) 319-3543</t>
  </si>
  <si>
    <t>1411 O STREET</t>
  </si>
  <si>
    <t>MILESTONES CHILD DEVELOPMENT CENTERS, INC(PS)</t>
  </si>
  <si>
    <t>MILESTONES CHILD DEVELOPMENT CENTERS, INC.</t>
  </si>
  <si>
    <t>SACRAMENTOMILESTONES@YAHOO.COM</t>
  </si>
  <si>
    <t>WALKER, AIMEE</t>
  </si>
  <si>
    <t>(916) 273-2902</t>
  </si>
  <si>
    <t>1020 N STREET SUITE 180</t>
  </si>
  <si>
    <t>MINDFUL MIRACLE, INC. (PS)</t>
  </si>
  <si>
    <t>TEENEY, ASHLEY &amp; WINN, JARRED</t>
  </si>
  <si>
    <t>ASHLEY@MINDFULMIRACLE.COM</t>
  </si>
  <si>
    <t>TEENEY, ASHLEY</t>
  </si>
  <si>
    <t>(916) 889-3443</t>
  </si>
  <si>
    <t>101238(a)</t>
  </si>
  <si>
    <t>MISSION AVENUE PRESCHOOL</t>
  </si>
  <si>
    <t>MARURI GINETTE/HENRY</t>
  </si>
  <si>
    <t>GINETTESTEPHENS@GMAIL.COM</t>
  </si>
  <si>
    <t>DUSTI KIRN</t>
  </si>
  <si>
    <t>(916) 487-4647</t>
  </si>
  <si>
    <t>2433 MISSION AVE.</t>
  </si>
  <si>
    <t>101216.2(e), 1596.8662, 101238.2(e), 101638.1(e)(3), 101216(g)(1), 101239(n), 1596.897, 101239(n), 101238(g), 101239.2(a), 1596.7995(a)(1), 101212(b)</t>
  </si>
  <si>
    <t>01/18/2017, 06/17/2019, 06/17/2019, 06/17/2019, 06/17/2019, 06/17/2019, 06/17/2019, 06/17/2019, 02/20/2018, 02/14/2018, 03/13/2018, 07/06/2017</t>
  </si>
  <si>
    <t>12/04/2020, 08/28/2019, 07/16/2019, 05/14/2019, 03/27/2018, 02/13/2018, 06/06/2017, 06/06/2017, 01/30/2017, 01/17/2017</t>
  </si>
  <si>
    <t>05/14/2019, 02/13/2018</t>
  </si>
  <si>
    <t>08/28/2019, 07/16/2019, 03/27/2018, 06/06/2017, 01/30/2017</t>
  </si>
  <si>
    <t>(916) 478-4647</t>
  </si>
  <si>
    <t>2433 MISSION AVENUE</t>
  </si>
  <si>
    <t>MONTESSORI CHILDREN'S SCHOOL</t>
  </si>
  <si>
    <t>MCSPRESCHOOL@GMAIL.COM</t>
  </si>
  <si>
    <t>GALINA ZAKHARCHUK BRODOVIN</t>
  </si>
  <si>
    <t>(916) 481-0100</t>
  </si>
  <si>
    <t>5325 ENGLE ROAD, SUITE 170</t>
  </si>
  <si>
    <t>11/16/2021, 09/20/2019, 09/25/2018</t>
  </si>
  <si>
    <t>SMALL, DIANNE</t>
  </si>
  <si>
    <t>5325 ENGLE ROAD, STE. 170</t>
  </si>
  <si>
    <t>MONTESSORI COUNTRY ACADEMY</t>
  </si>
  <si>
    <t>GREEM, JULIEANNE</t>
  </si>
  <si>
    <t>GREEN, JULIEANNE</t>
  </si>
  <si>
    <t>MONTESSORI COUNTRY DAY AT RIVERLAKE</t>
  </si>
  <si>
    <t>BARROW-LYNN, PAMELA</t>
  </si>
  <si>
    <t>MARTHA RUIZ</t>
  </si>
  <si>
    <t>(916) 427-1900</t>
  </si>
  <si>
    <t>7575 RUSH RIVER DR.</t>
  </si>
  <si>
    <t>11/19/2019, 03/27/2019, 03/16/2018, 08/01/2017, 02/27/2017</t>
  </si>
  <si>
    <t>11/19/2019, 03/27/2019, 03/16/2018, 02/27/2017</t>
  </si>
  <si>
    <t>MOORE LEARNING PRESCHOOL AND CHILDCARE CENTER (PS)</t>
  </si>
  <si>
    <t>FISHA MOORE &amp; PATTI GIUSTI</t>
  </si>
  <si>
    <t>FRISHA@MOORELEARNING.COM</t>
  </si>
  <si>
    <t>(530) 305-5865</t>
  </si>
  <si>
    <t>MOORE LEARNING PRESCHOOL &amp; DCC (PS)</t>
  </si>
  <si>
    <t>MOORE, FRISHA AND GIUSTI, PATTY JEAN</t>
  </si>
  <si>
    <t>PJ@MOORELEARNING.COM</t>
  </si>
  <si>
    <t>MOORE, FRISHA</t>
  </si>
  <si>
    <t>(916) 405-0448</t>
  </si>
  <si>
    <t>8699 ELK GROVE BLVD</t>
  </si>
  <si>
    <t>101218.1(a)(2)(A), 101170(e)(2), 101223(a)(3), 101238(a), 1596.7995(a)(1), 1596.8662(b)(1), 101215.1(m), 101216(g)(1), 101216(g)(2)</t>
  </si>
  <si>
    <t>11/11/2020, 09/11/2018, 09/06/2019, 09/24/2018, 10/22/2021, 10/22/2021, 10/15/2021, 10/22/2021, 10/22/2021</t>
  </si>
  <si>
    <t>10/08/2021, 11/10/2020, 11/10/2020, 02/13/2020, 12/30/2019, 10/25/2019, 08/30/2019, 08/30/2019, 11/14/2018, 09/10/2018, 09/10/2018, 09/10/2018, 09/10/2018, 06/15/2018, 10/10/2017</t>
  </si>
  <si>
    <t>10/08/2021, 10/25/2019, 11/14/2018</t>
  </si>
  <si>
    <t>11/10/2020, 09/10/2018, 10/10/2017</t>
  </si>
  <si>
    <t>MOSAIC PRESCHOOL AT UNITY OF SACRAMENTO</t>
  </si>
  <si>
    <t>UNITY OF SACRAMENTO</t>
  </si>
  <si>
    <t>ROSS, KEVIN</t>
  </si>
  <si>
    <t>(916) 368-3950</t>
  </si>
  <si>
    <t>9249 FOLSOM BLVD</t>
  </si>
  <si>
    <t>MUCK AND WONDER FARM SCHOOL</t>
  </si>
  <si>
    <t>ADMIN@WAKINGTHEVILLAGE.ORG</t>
  </si>
  <si>
    <t>MAGGARD, JENNA</t>
  </si>
  <si>
    <t>(916) 925-6673</t>
  </si>
  <si>
    <t>1949 BELL STREET</t>
  </si>
  <si>
    <t>09/18/2019, 11/08/2018</t>
  </si>
  <si>
    <t>MY PRESCHOOL</t>
  </si>
  <si>
    <t>YEXIUZHEN3@GMAIL.COM</t>
  </si>
  <si>
    <t>MEI, CHAO</t>
  </si>
  <si>
    <t>(916) 520-9641</t>
  </si>
  <si>
    <t>2820 EASTERN AVENUE</t>
  </si>
  <si>
    <t>101216.3(a)</t>
  </si>
  <si>
    <t>10/27/2021, 10/27/2021, 08/13/2021, 06/24/2019</t>
  </si>
  <si>
    <t>10/27/2021, 06/24/2019</t>
  </si>
  <si>
    <t>MY PRESCHOOL LLC</t>
  </si>
  <si>
    <t>INFO@MYPRESCHOOLSACRAMENTO.COM</t>
  </si>
  <si>
    <t>YIP, MINDY</t>
  </si>
  <si>
    <t>(916) 899-9103</t>
  </si>
  <si>
    <t>8085 OAK AVENUE</t>
  </si>
  <si>
    <t>NATIONAL HUMAN DEVELOPMENT CENTER</t>
  </si>
  <si>
    <t>NATIONAL HUMAN DEVELOPMENT FOUNDATION</t>
  </si>
  <si>
    <t>VILLANUEVA-BURNS, ALLISON</t>
  </si>
  <si>
    <t>(916) 961-4450</t>
  </si>
  <si>
    <t>6201 WINDING WAY</t>
  </si>
  <si>
    <t>101229(a)(1), 101229(a)(1), 101220.1(g)</t>
  </si>
  <si>
    <t>06/22/2018, 05/08/2018, 01/11/2017</t>
  </si>
  <si>
    <t>09/07/2018, 07/12/2018, 06/21/2018, 04/09/2018, 04/09/2018, 04/09/2018, 12/19/2017, 12/12/2016</t>
  </si>
  <si>
    <t>04/09/2018, 12/12/2016</t>
  </si>
  <si>
    <t>NATOMAS CHRISTIAN PRESCHOOL</t>
  </si>
  <si>
    <t>REAL LIFE CHURCH</t>
  </si>
  <si>
    <t>SIEBERT, ARLENE</t>
  </si>
  <si>
    <t>(916) 246-3320</t>
  </si>
  <si>
    <t>1921 ARENA BLVD, SUITE 100</t>
  </si>
  <si>
    <t>101216.3a, 101229a1, 101229(a)(1), 101229(a)(1), 101212(d)</t>
  </si>
  <si>
    <t>05/18/2017, 03/23/2017, 02/14/2017, 12/13/2016, 12/13/2016</t>
  </si>
  <si>
    <t>06/11/2018, 08/23/2017, 05/18/2017, 05/12/2017, 03/23/2017, 02/14/2017, 12/13/2016</t>
  </si>
  <si>
    <t>03/23/2017, 02/14/2017, 12/13/2016</t>
  </si>
  <si>
    <t>NATOMAS SCHOOL READINESS-TWO RIVERS</t>
  </si>
  <si>
    <t>CLAUSSEN, LISA</t>
  </si>
  <si>
    <t>(916) 567-5520</t>
  </si>
  <si>
    <t>3201 W. RIVER DRIVE</t>
  </si>
  <si>
    <t>10/13/2017, 11/04/2021</t>
  </si>
  <si>
    <t>NATOMAS SCHOOL READINESS-WITTER RANCH</t>
  </si>
  <si>
    <t>NATOMAS UNIFIED SCHOOL DISTRICT</t>
  </si>
  <si>
    <t>TDAVIDSON@NATOMASUNIFIED.ORG</t>
  </si>
  <si>
    <t>(916) 567-5516</t>
  </si>
  <si>
    <t>3790 POPPY HILL WAY</t>
  </si>
  <si>
    <t>11/04/2021, 10/11/2019, 10/13/2017</t>
  </si>
  <si>
    <t>10/11/2019, 11/04/2021</t>
  </si>
  <si>
    <t>NATOMAS SCHOOL READINESS JEFFERSON ELEMENTARY</t>
  </si>
  <si>
    <t>SMITH, CHRISTINE</t>
  </si>
  <si>
    <t>2001 PEBBLEWOOD DRIVE, PS 1</t>
  </si>
  <si>
    <t>NATOMAS SCHOOL READINESS PRE-SCHOOL</t>
  </si>
  <si>
    <t>SHELTON, KENDRA</t>
  </si>
  <si>
    <t>2800 STONECREEK DRIVE</t>
  </si>
  <si>
    <t>NATOMAS SCHOOL READINESS, H. ALLEN HIGHT ELEM.</t>
  </si>
  <si>
    <t>3200 NORTH PARK DRIVE</t>
  </si>
  <si>
    <t>11/13/2019, 02/13/2019, 02/08/2019</t>
  </si>
  <si>
    <t>02/13/2019, 02/08/2019</t>
  </si>
  <si>
    <t>NATOMAS SCHOOL READINESS, NATOMAS PARK ELEMENTARY</t>
  </si>
  <si>
    <t>4700 CREST DRIVE</t>
  </si>
  <si>
    <t>1596.8662(b)(1), 101212(c)</t>
  </si>
  <si>
    <t>12/02/2019, 11/15/2019</t>
  </si>
  <si>
    <t>01/28/2020, 11/04/2019, 03/07/2019, 02/13/2019</t>
  </si>
  <si>
    <t>01/28/2020, 03/07/2019, 02/13/2019</t>
  </si>
  <si>
    <t>NATURE'S LAB SCHOOL, LLC</t>
  </si>
  <si>
    <t>ANDERSON, SILVIA M.</t>
  </si>
  <si>
    <t>S.ANDERSON@NATURESLABSCHOOL.COM</t>
  </si>
  <si>
    <t>(916) 642-9291</t>
  </si>
  <si>
    <t>12/07/2021, 06/23/2021, 11/12/2020</t>
  </si>
  <si>
    <t>06/23/2021, 11/12/2020</t>
  </si>
  <si>
    <t>NEW HOPE PRESCHOOL</t>
  </si>
  <si>
    <t>GALT NEW HOPE ASSEMBLY OF GOD</t>
  </si>
  <si>
    <t>PIMENTEL.NEWHOPE@GMAIL.COM</t>
  </si>
  <si>
    <t>PIMENTEL, YVETTE</t>
  </si>
  <si>
    <t>(209) 745-9122</t>
  </si>
  <si>
    <t>200 NEW HOPE ROAD</t>
  </si>
  <si>
    <t>1596.8662(b)(1), 101216(g)(3)(B), 101226(3)(A), 1596.8662(a)(2)</t>
  </si>
  <si>
    <t>09/01/2021, 08/18/2021, 04/03/2018, 04/03/2018</t>
  </si>
  <si>
    <t>08/18/2021, 12/13/2019, 03/27/2018</t>
  </si>
  <si>
    <t>NHDF CHILD DEVELOPMENT CENTER</t>
  </si>
  <si>
    <t>CSMITH@NHDF.BIZ</t>
  </si>
  <si>
    <t>COBIAN, CRISTINA</t>
  </si>
  <si>
    <t>(209) 745-2817</t>
  </si>
  <si>
    <t>600 A STREET</t>
  </si>
  <si>
    <t>101223(a)(1), 101238.2(d), 101238(a), 101212(b)</t>
  </si>
  <si>
    <t>04/03/2018, 05/31/2018, 05/31/2018, 04/03/2018</t>
  </si>
  <si>
    <t>05/31/2018, 05/31/2018, 05/31/2018, 04/03/2018</t>
  </si>
  <si>
    <t>NHDF CHILD DEVELOPMENT CENTER - SACRAMENTO</t>
  </si>
  <si>
    <t>DOCHOA@NHDF.BIZ</t>
  </si>
  <si>
    <t>OCHOA, DEBBIE</t>
  </si>
  <si>
    <t>(916) 923-1216</t>
  </si>
  <si>
    <t>02/08/2019, 03/23/2018, 03/23/2018, 01/04/2018, 11/03/2017, 06/05/2017</t>
  </si>
  <si>
    <t>02/08/2019, 11/03/2017</t>
  </si>
  <si>
    <t>NICHOLAS PRESCHOOL</t>
  </si>
  <si>
    <t>ROSALIE NUGENT</t>
  </si>
  <si>
    <t>(916) 433-5079</t>
  </si>
  <si>
    <t>6601 STEINER DRIVE</t>
  </si>
  <si>
    <t>09/20/2021, 10/11/2019, 08/29/2019, 03/14/2018, 03/14/2018</t>
  </si>
  <si>
    <t>09/20/2021, 10/11/2019, 03/14/2018</t>
  </si>
  <si>
    <t>03/14/2018, 08/29/2019</t>
  </si>
  <si>
    <t>NICHOLS PRESCHOOL</t>
  </si>
  <si>
    <t>LODI UNIFIED SCHOOL DISTRICT</t>
  </si>
  <si>
    <t>LODISRP@GMAIL.COM</t>
  </si>
  <si>
    <t>LOPEZ, MARY LISA</t>
  </si>
  <si>
    <t>(209) 331-7252</t>
  </si>
  <si>
    <t>1301 SOUTH CRESCENT AVENUE</t>
  </si>
  <si>
    <t>LODI</t>
  </si>
  <si>
    <t>12/20/2019, 10/09/2018</t>
  </si>
  <si>
    <t>NORALTO PRESCHOOL CENTER</t>
  </si>
  <si>
    <t>ISEMERIO, MARIAM</t>
  </si>
  <si>
    <t>(916) 566-2700</t>
  </si>
  <si>
    <t>477 LAS PALMAS AVENUE</t>
  </si>
  <si>
    <t>101223(a)(3), 101238(a)(1), 101239(n), 101238(a), 101227(a)(6), 101239.2(a)</t>
  </si>
  <si>
    <t>02/05/2020, 08/31/2018, 12/13/2019, 08/13/2018, 08/13/2018, 08/13/2018</t>
  </si>
  <si>
    <t>03/06/2020, 02/24/2020, 02/04/2020, 02/04/2020, 11/14/2019, 10/10/2018, 09/07/2018, 07/31/2018, 07/31/2018, 12/06/2016</t>
  </si>
  <si>
    <t>11/14/2019, 07/31/2018, 12/06/2016</t>
  </si>
  <si>
    <t>02/24/2020, 10/10/2018, 09/07/2018</t>
  </si>
  <si>
    <t>NORTHWOOD CHILD DEVELOPMENT CENTER</t>
  </si>
  <si>
    <t>CUNNION, ELIZABETH</t>
  </si>
  <si>
    <t>(916) 229-4530</t>
  </si>
  <si>
    <t>2630 TAFT STREET</t>
  </si>
  <si>
    <t>12/14/2018, 11/15/2019</t>
  </si>
  <si>
    <t>OAK PARK PRESCHOOL</t>
  </si>
  <si>
    <t>OAK PARK PRESCHOOL, INC.</t>
  </si>
  <si>
    <t>OAKPARKPRESCHOOLINC@SBCGLOBAL.NET</t>
  </si>
  <si>
    <t>MORGAN, PAMELA</t>
  </si>
  <si>
    <t>(916) 451-9498</t>
  </si>
  <si>
    <t>3500 2ND AVENUE</t>
  </si>
  <si>
    <t>101227(a)(8), 101223(a)(2), 101216.2(e), 101239(n), 101217(a), 101216(f), 101212(b)</t>
  </si>
  <si>
    <t>05/12/2020, 01/27/2020, 05/07/2019, 06/03/2019, 06/03/2019, 06/03/2019, 10/01/2019</t>
  </si>
  <si>
    <t>05/11/2020, 05/11/2020, 02/14/2020, 01/24/2020, 01/24/2020, 11/22/2019, 09/03/2019, 09/03/2019, 09/03/2019, 08/01/2019, 07/09/2019, 06/04/2019, 05/06/2019, 02/27/2019, 05/23/2018</t>
  </si>
  <si>
    <t>05/06/2019, 05/23/2018</t>
  </si>
  <si>
    <t>02/14/2020, 11/22/2019, 09/03/2019, 07/09/2019</t>
  </si>
  <si>
    <t>OAK PARK PRESCHOOL INC. II</t>
  </si>
  <si>
    <t>OAKPARKPRESCHOOLINC2MS.SHARON@GMAIL.COM</t>
  </si>
  <si>
    <t>(916) 573-3553</t>
  </si>
  <si>
    <t>4036 14TH AVENUE</t>
  </si>
  <si>
    <t>04/30/2020, 04/30/2020, 04/30/2020, 04/17/2020, 11/22/2019, 11/16/2018</t>
  </si>
  <si>
    <t>04/30/2020, 11/22/2019</t>
  </si>
  <si>
    <t>OAK RIDGE PRESCHOOL</t>
  </si>
  <si>
    <t>REBECCA DEHR</t>
  </si>
  <si>
    <t>(916) 395-4667</t>
  </si>
  <si>
    <t>4501 MARTIN LUTHER KING JR.</t>
  </si>
  <si>
    <t>OAKDALE PRESCHOOL</t>
  </si>
  <si>
    <t>JONES, LEICA</t>
  </si>
  <si>
    <t>(916) 566-1910</t>
  </si>
  <si>
    <t>3708 MYRTLE AVENUE</t>
  </si>
  <si>
    <t>101238(a), 101212(b)</t>
  </si>
  <si>
    <t>12/08/2017, 12/29/2017</t>
  </si>
  <si>
    <t>09/17/2021, 07/16/2020, 08/23/2019, 02/01/2018, 11/29/2017</t>
  </si>
  <si>
    <t>08/23/2019, 11/29/2017</t>
  </si>
  <si>
    <t>09/17/2021, 07/16/2020, 02/01/2018</t>
  </si>
  <si>
    <t>ONLY LOVE CHILDREN'S CENTER</t>
  </si>
  <si>
    <t>SUAREZ, MARTA &amp; MIGUEL</t>
  </si>
  <si>
    <t>FRANCOIS, VICTORIA</t>
  </si>
  <si>
    <t>(916) 920-8724</t>
  </si>
  <si>
    <t>2666 HOWE AVENUE</t>
  </si>
  <si>
    <t>101238.2(d)(2)</t>
  </si>
  <si>
    <t>09/11/2018, 09/11/2018, 06/26/2018</t>
  </si>
  <si>
    <t>SUAREZ, MARTA, SUAREZ, MIGUEL</t>
  </si>
  <si>
    <t>RYAN SUAREZ</t>
  </si>
  <si>
    <t>RYAN@ONLYLOVECC.COM</t>
  </si>
  <si>
    <t>2670 HOWE AVE.</t>
  </si>
  <si>
    <t>09/17/2021, 06/17/2019, 01/23/2017</t>
  </si>
  <si>
    <t>06/17/2019, 01/23/2017</t>
  </si>
  <si>
    <t>MARTA SUAREZ &amp; MIGUEL SUAREZ</t>
  </si>
  <si>
    <t>VOROBETS, ANTONINA</t>
  </si>
  <si>
    <t>2581 HOWE AVENUE</t>
  </si>
  <si>
    <t>101223(a)(3), 101229(a)(1), 101223(a)(3), 101212(d)</t>
  </si>
  <si>
    <t>08/15/2017, 07/04/2019, 08/16/2017, 08/25/2017</t>
  </si>
  <si>
    <t>08/09/2019, 07/03/2019, 12/18/2018, 08/16/2017, 08/15/2017, 08/15/2017, 05/23/2017</t>
  </si>
  <si>
    <t>08/09/2019, 05/23/2017</t>
  </si>
  <si>
    <t>07/03/2019, 12/18/2018, 08/16/2017</t>
  </si>
  <si>
    <t>ORCHARD PRESCHOOL</t>
  </si>
  <si>
    <t>TWIN RIVERS UNIFIED SCHOOL DIST</t>
  </si>
  <si>
    <t>(916) 566-1616</t>
  </si>
  <si>
    <t>10/18/2021, 09/25/2019, 08/21/2018</t>
  </si>
  <si>
    <t>09/25/2019, 08/21/2018</t>
  </si>
  <si>
    <t>OUR HOUSE PRESCHOOL</t>
  </si>
  <si>
    <t>OUR HOUSE PRESCHOOL, LLC</t>
  </si>
  <si>
    <t>OURHOUSEPRESCHOOL@ICLOUD.COM</t>
  </si>
  <si>
    <t>MORENO, ANDREA</t>
  </si>
  <si>
    <t>(916) 989-4013</t>
  </si>
  <si>
    <t>7145 SANTA JUANITA AVE.</t>
  </si>
  <si>
    <t>101238(g), 101216.1(b)(1), 101216(g)(1), 1596.8662(b)(1), 101221(a)</t>
  </si>
  <si>
    <t>05/23/2019, 05/23/2019, 06/14/2019, 06/14/2019, 06/14/2019</t>
  </si>
  <si>
    <t>06/28/2019, 05/22/2019, 09/10/2018, 02/16/2018</t>
  </si>
  <si>
    <t>05/22/2019, 02/16/2018</t>
  </si>
  <si>
    <t>OUR LADY OF THE ASSUMPTION</t>
  </si>
  <si>
    <t>ROMAN CATHOLIC BISHOP OF SACRAMENTO</t>
  </si>
  <si>
    <t>DUESBURY@OLAPARISH.NET</t>
  </si>
  <si>
    <t>DUESBURY, ANN MARIE</t>
  </si>
  <si>
    <t>(916) 485-1504</t>
  </si>
  <si>
    <t>5055 COTTAGE WAY</t>
  </si>
  <si>
    <t>101229(a)(1), 101170(e)(2), 101229.1(b), 101212(d)(1)(C), 101216.1(g)</t>
  </si>
  <si>
    <t>08/13/2021, 10/11/2018, 08/27/2021, 08/27/2021, 11/10/2018</t>
  </si>
  <si>
    <t>08/12/2021, 08/12/2021, 08/12/2021, 06/02/2021, 09/13/2019, 09/13/2019, 03/19/2019, 12/14/2018, 10/10/2018, 08/31/2017</t>
  </si>
  <si>
    <t>09/13/2019, 08/31/2017</t>
  </si>
  <si>
    <t>08/12/2021, 08/12/2021, 06/02/2021, 09/13/2019, 03/19/2019, 10/10/2018</t>
  </si>
  <si>
    <t>PACIFIC PRESCHOOL</t>
  </si>
  <si>
    <t>PAYTON, RACQUEL</t>
  </si>
  <si>
    <t>(916) 395-5324</t>
  </si>
  <si>
    <t>6201  41ST STREET, ROOM 23</t>
  </si>
  <si>
    <t>PARADISE PLACE PRESCHOOL INFANT TODDLER CENTER</t>
  </si>
  <si>
    <t>GRANICO, TONI</t>
  </si>
  <si>
    <t>(916) 718-3642</t>
  </si>
  <si>
    <t>8924 KIEFER BLVD.</t>
  </si>
  <si>
    <t>PARADISE PRESCHOOL</t>
  </si>
  <si>
    <t>GRANICOTONI@GMAIL.COM</t>
  </si>
  <si>
    <t>9000 LA RIVIERA DRIVE</t>
  </si>
  <si>
    <t>101216.3(a), 101229(a)(1), 101229(a)(1), 101216.3(a), 101216.1, 101229(a)(1), 101238(a), 1596.8662(b)(1), 1596.7995, 101217(a)</t>
  </si>
  <si>
    <t>12/27/2018, 12/27/2018, 12/19/2018, 12/19/2018, 11/26/2019, 11/26/2019, 11/05/2018, 12/23/2019, 12/23/2019, 04/05/2019</t>
  </si>
  <si>
    <t>12/04/2019, 11/25/2019, 11/25/2019, 06/05/2019, 03/05/2019, 12/26/2018, 12/26/2018, 12/18/2018, 12/18/2018, 10/22/2018, 10/22/2018, 11/16/2017</t>
  </si>
  <si>
    <t>12/04/2019, 11/25/2019, 03/05/2019, 11/16/2017</t>
  </si>
  <si>
    <t>PARK VISTA SCHOOL, INC</t>
  </si>
  <si>
    <t>PARK VISTA SCHOOL, INC.</t>
  </si>
  <si>
    <t>MAUCH, ANNE</t>
  </si>
  <si>
    <t>(916) 456-0551</t>
  </si>
  <si>
    <t>1300 SUTTERVILLE RD.</t>
  </si>
  <si>
    <t>10/07/2019, 02/20/2018</t>
  </si>
  <si>
    <t>PARKWAY PRESCHOOL</t>
  </si>
  <si>
    <t>MORENO (WASSON), VICKY</t>
  </si>
  <si>
    <t>(916) 553-4210</t>
  </si>
  <si>
    <t>4720 FOREST PARKWAY</t>
  </si>
  <si>
    <t>03/10/2020, 02/20/2018, 02/15/2018, 01/25/2018, 03/16/2017, 02/27/2017</t>
  </si>
  <si>
    <t>01/25/2018, 03/10/2020</t>
  </si>
  <si>
    <t>03/16/2017, 02/27/2017</t>
  </si>
  <si>
    <t>PASADENA STATE PRESCHOOL</t>
  </si>
  <si>
    <t>BAGELMANN, LINDA</t>
  </si>
  <si>
    <t>(916) 575-2374</t>
  </si>
  <si>
    <t>4330 PASADENA AVENUE</t>
  </si>
  <si>
    <t>08/23/2019, 01/26/2017</t>
  </si>
  <si>
    <t>PEACE PRESCHOOL</t>
  </si>
  <si>
    <t>PEACE PRESBYTERIAN CHURCH</t>
  </si>
  <si>
    <t>PEACECPRESCHOOL@GMAIL.COM</t>
  </si>
  <si>
    <t>FORTES, KIMBERLY</t>
  </si>
  <si>
    <t>(916) 684-2836</t>
  </si>
  <si>
    <t>9145 FRANKLIN BLVD.</t>
  </si>
  <si>
    <t>09/13/2021, 12/03/2018, 09/01/2017</t>
  </si>
  <si>
    <t>PENLEIGH CHILD DEVELOPMENT CENTER</t>
  </si>
  <si>
    <t>CAMASURA, MARIVEL</t>
  </si>
  <si>
    <t>RANVEL@SBCGLOBAL.NET</t>
  </si>
  <si>
    <t>(916) 822-5020</t>
  </si>
  <si>
    <t>1400 E STREET SUITE D &amp; E</t>
  </si>
  <si>
    <t>101238(a), 101161(a), 101238.3(b), 101239(n), 101238(a), 101174(d)(2)</t>
  </si>
  <si>
    <t>10/27/2017, 06/09/2017, 10/25/2019, 10/25/2019, 11/02/2018, 10/26/2018</t>
  </si>
  <si>
    <t>09/26/2019, 10/19/2018, 10/27/2017, 10/27/2017, 05/30/2017, 05/26/2017, 05/26/2017, 02/28/2017</t>
  </si>
  <si>
    <t>09/26/2019, 10/19/2018, 02/28/2017</t>
  </si>
  <si>
    <t>PETER BURNETT PRESCHOOL</t>
  </si>
  <si>
    <t>MAI VANG</t>
  </si>
  <si>
    <t>(916) 277-6522</t>
  </si>
  <si>
    <t>6032 36TH AVE. RM.#3</t>
  </si>
  <si>
    <t>01/22/2020, 01/09/2019, 01/25/2017</t>
  </si>
  <si>
    <t>PETER J. SHIELDS ELEMENTARY SCHOOL</t>
  </si>
  <si>
    <t>MORRIS, VERONICA</t>
  </si>
  <si>
    <t>(916) 635-5416</t>
  </si>
  <si>
    <t>10434 GEORGETOWN DRIVE</t>
  </si>
  <si>
    <t>08/09/2021, 01/23/2020, 10/18/2018</t>
  </si>
  <si>
    <t>01/23/2020, 10/18/2018</t>
  </si>
  <si>
    <t>PLAY-OLOGY</t>
  </si>
  <si>
    <t>DUNN RIGHT INCORPORATED</t>
  </si>
  <si>
    <t>INFO@PLAYOLOGYKIDS.COM</t>
  </si>
  <si>
    <t>VANCE, JENNIFER</t>
  </si>
  <si>
    <t>(916) 853-5678</t>
  </si>
  <si>
    <t>3084 SUNRISE BLVD STE 4</t>
  </si>
  <si>
    <t>101229(a)(1), 101223(a)(2)</t>
  </si>
  <si>
    <t>09/05/2017, 09/06/2017</t>
  </si>
  <si>
    <t>10/11/2019, 10/11/2019, 10/19/2017, 09/01/2017</t>
  </si>
  <si>
    <t>10/11/2019, 10/19/2017</t>
  </si>
  <si>
    <t>PLAYHOUSE PRESCHOOL</t>
  </si>
  <si>
    <t>LEE, MICHELLE</t>
  </si>
  <si>
    <t>PLAYHOUSEPRESCHOOL.SACTO@GMAIL.COM</t>
  </si>
  <si>
    <t>(916) 476-5775</t>
  </si>
  <si>
    <t>2001 55TH ST</t>
  </si>
  <si>
    <t>1596.7995, 101239.1(b)(5)</t>
  </si>
  <si>
    <t>06/20/2018, 06/20/2018</t>
  </si>
  <si>
    <t>06/04/2019, 05/23/2018</t>
  </si>
  <si>
    <t>PLAYMATE CHILD DEVELOPMENT CENTER</t>
  </si>
  <si>
    <t>WOMEN'S CIVIC IMPROVEMENT CENTER</t>
  </si>
  <si>
    <t>EDAVIS@DONS.USFCA.EDU</t>
  </si>
  <si>
    <t>DAVIS, EDENAUSEGBOYE</t>
  </si>
  <si>
    <t>(916) 451-8870</t>
  </si>
  <si>
    <t>3930 8TH AVENUE</t>
  </si>
  <si>
    <t>POPPY PATCH-PHASE I</t>
  </si>
  <si>
    <t>FRANCHISE TAX BOARD CHILD CARE CENTER</t>
  </si>
  <si>
    <t>ANNETTE.CHAVEZ.POPPYPATCH@GMAIL.COM</t>
  </si>
  <si>
    <t>ANNETTE MONARQUE-CHAVEZ</t>
  </si>
  <si>
    <t>(916) 845-4949</t>
  </si>
  <si>
    <t>9646 BUTTERFIELD WAY</t>
  </si>
  <si>
    <t>101170(e)(2), 101239(h)</t>
  </si>
  <si>
    <t>09/29/2017, 10/28/2017</t>
  </si>
  <si>
    <t>02/14/2020, 10/04/2019, 06/05/2019, 09/28/2017</t>
  </si>
  <si>
    <t>02/14/2020, 06/05/2019, 09/28/2017</t>
  </si>
  <si>
    <t>POPPY PATCH-PHASE II</t>
  </si>
  <si>
    <t>DOROTHEA JACKSON</t>
  </si>
  <si>
    <t>(916) 845-6033</t>
  </si>
  <si>
    <t>9645 BUTTERFIELD</t>
  </si>
  <si>
    <t>101216.3(a), 101215.1(d), 1596.8662(b)(1), 101239(g), 1596.7995, 101217(a)(12), 101216(g)(2)</t>
  </si>
  <si>
    <t>07/23/2021, 07/23/2021, 11/04/2019, 08/06/2021, 03/01/2018, 03/01/2018, 03/01/2018</t>
  </si>
  <si>
    <t>09/02/2021, 08/27/2021, 08/19/2021, 07/30/2021, 07/23/2021, 07/23/2021, 07/23/2021, 10/04/2019, 03/01/2018</t>
  </si>
  <si>
    <t>10/04/2019, 03/01/2018</t>
  </si>
  <si>
    <t>09/02/2021, 08/27/2021, 08/19/2021, 07/30/2021, 07/23/2021</t>
  </si>
  <si>
    <t>POSITIVE BEGINNINGS PRESCHOOL</t>
  </si>
  <si>
    <t>EVETT, HELEN</t>
  </si>
  <si>
    <t>(916) 973-9974</t>
  </si>
  <si>
    <t>2721 FULTON AVENUE</t>
  </si>
  <si>
    <t>PRAIRIE ELEMENTARY</t>
  </si>
  <si>
    <t>LAAANDER@EGUSD.NET</t>
  </si>
  <si>
    <t>KEVAL, FAWZIA</t>
  </si>
  <si>
    <t>(916) 399-1050</t>
  </si>
  <si>
    <t>5251 VALLEY HI DRIVE</t>
  </si>
  <si>
    <t>01/10/2020, 11/09/2018</t>
  </si>
  <si>
    <t>PRESENTATION PRESCHOOL</t>
  </si>
  <si>
    <t>MURPHY, SHELLEY</t>
  </si>
  <si>
    <t>(916) 482-0351</t>
  </si>
  <si>
    <t>3100 NORRIS AVE</t>
  </si>
  <si>
    <t>08/23/2019, 03/02/2017, 02/28/2017</t>
  </si>
  <si>
    <t>08/23/2019, 02/28/2017</t>
  </si>
  <si>
    <t>PRESTIGE PRESCHOOL ACADEMY</t>
  </si>
  <si>
    <t>SUSAN.PERKINS@LAPETITE.COM</t>
  </si>
  <si>
    <t>SUSAN PERKINS</t>
  </si>
  <si>
    <t>(916) 285-7700</t>
  </si>
  <si>
    <t>3100 MACON DRIVE</t>
  </si>
  <si>
    <t>101227(7)(B), 101170(e)(2), 101229(a)(1), 101238(g), 101239(e)(4), 101238(a)</t>
  </si>
  <si>
    <t>03/16/2020, 10/30/2018, 10/30/2017, 10/30/2017, 03/27/2020, 04/13/2020</t>
  </si>
  <si>
    <t>01/25/2021, 03/13/2020, 03/13/2020, 03/13/2020, 11/06/2019, 10/02/2019, 10/29/2018, 10/27/2017, 09/15/2017</t>
  </si>
  <si>
    <t>03/13/2020, 10/02/2019, 10/29/2018, 10/27/2017</t>
  </si>
  <si>
    <t>PRESTIGE PRESCHOOL, INC.</t>
  </si>
  <si>
    <t>PPELKGROVE@GMAIL.COM</t>
  </si>
  <si>
    <t>8160 SHELDON ROAD</t>
  </si>
  <si>
    <t>101161(a), 101238(g), 101226(e)(3)(A), 101239(i), 101239(n)</t>
  </si>
  <si>
    <t>09/21/2018, 07/19/2019, 09/21/2018, 07/30/2019, 09/27/2018</t>
  </si>
  <si>
    <t>05/14/2020, 05/14/2020, 07/18/2019, 07/16/2019, 07/16/2019, 07/10/2019, 01/23/2019, 09/20/2018, 09/20/2018, 09/20/2018, 08/09/2017</t>
  </si>
  <si>
    <t>07/18/2019, 09/20/2018, 08/09/2017</t>
  </si>
  <si>
    <t>RADCLIFFE ACADEMY</t>
  </si>
  <si>
    <t>LEONARD, PERRY</t>
  </si>
  <si>
    <t>(916) 686-1328</t>
  </si>
  <si>
    <t>9271 ELK GROVE BLVD.</t>
  </si>
  <si>
    <t>10/03/2019, 11/15/2018, 12/15/2017</t>
  </si>
  <si>
    <t>RAINBOW DAY CARE</t>
  </si>
  <si>
    <t>RAINBOW DAY CARE CENTER, INC.</t>
  </si>
  <si>
    <t>MARIBELLE@RAINBOWDAYCAREINC.COM</t>
  </si>
  <si>
    <t>WONG, MARIBELLE</t>
  </si>
  <si>
    <t>(916) 448-5231</t>
  </si>
  <si>
    <t>901 P STREET, SUITE 155B</t>
  </si>
  <si>
    <t>101229(a)(1), 101238(a)(1), 101238.3(b), 1596.7995(a)(1)</t>
  </si>
  <si>
    <t>01/11/2019, 05/03/2018, 02/08/2019, 11/16/2017</t>
  </si>
  <si>
    <t>06/25/2019, 03/27/2019, 01/10/2019, 01/10/2019, 04/03/2018, 04/03/2018, 10/16/2017</t>
  </si>
  <si>
    <t>01/10/2019, 10/16/2017</t>
  </si>
  <si>
    <t>03/27/2019, 01/10/2019, 04/03/2018</t>
  </si>
  <si>
    <t>RALPH RICHARDSON PRESCHOOL</t>
  </si>
  <si>
    <t>EARLY CHILDHOOD DEV. PROGRAMS</t>
  </si>
  <si>
    <t>LESSARD, NOEL</t>
  </si>
  <si>
    <t>(916) 971-7411</t>
  </si>
  <si>
    <t>4848 COTTAGE WAY</t>
  </si>
  <si>
    <t>02/27/2020, 08/07/2019, 05/09/2019, 01/22/2018</t>
  </si>
  <si>
    <t>02/27/2020, 01/22/2018</t>
  </si>
  <si>
    <t>05/09/2019, 08/07/2019</t>
  </si>
  <si>
    <t>RANCHO CORDOVA ELEMENTARY SCHOOL</t>
  </si>
  <si>
    <t>JWYSE@FCUDS.ORG</t>
  </si>
  <si>
    <t>JINKERSON, SHERI</t>
  </si>
  <si>
    <t>(916) 294-9165</t>
  </si>
  <si>
    <t>2560 CHASSELLA WAY</t>
  </si>
  <si>
    <t>12/20/2019, 02/14/2018</t>
  </si>
  <si>
    <t>RANCHO MURIETA LEARNING CENTER</t>
  </si>
  <si>
    <t>RANCHO MURIETA LEARNING CENTERS LLC</t>
  </si>
  <si>
    <t>RMLEARNINGCENTER@HOTMAIL.COM</t>
  </si>
  <si>
    <t>JEFFRIES, MICHAEL</t>
  </si>
  <si>
    <t>(916) 354-4163</t>
  </si>
  <si>
    <t>7248 MURIETA DRIVE STE B8</t>
  </si>
  <si>
    <t>101238g(2), 101161(a), 101216.2(e), 1596.8595(c)(1), 101239(k), 101227(a)(1), 101160(a), 1596.8662(3)</t>
  </si>
  <si>
    <t>09/07/2019, 04/25/2019, 08/23/2019, 10/24/2019, 05/24/2019, 04/24/2019, 03/26/2020, 03/26/2020</t>
  </si>
  <si>
    <t>02/26/2020, 10/24/2019, 10/24/2019, 10/24/2019, 09/25/2019, 09/06/2019, 09/06/2019, 08/22/2019, 05/09/2019, 04/24/2019, 04/24/2019, 12/05/2017</t>
  </si>
  <si>
    <t>02/26/2020, 04/24/2019, 12/05/2017</t>
  </si>
  <si>
    <t>09/25/2019, 09/06/2019, 08/22/2019, 05/09/2019</t>
  </si>
  <si>
    <t>RANCH, THE</t>
  </si>
  <si>
    <t>SPENCER, ANNE</t>
  </si>
  <si>
    <t>SPENCER, ANNA</t>
  </si>
  <si>
    <t>(916) 354-0369</t>
  </si>
  <si>
    <t>7879 VAN VLECK RD.</t>
  </si>
  <si>
    <t>101161(a), 101174(d)(2), 1596.8662(3), 101216(f), 101239(i)</t>
  </si>
  <si>
    <t>12/12/2017, 03/26/2020, 03/26/2020, 07/29/2019, 06/28/2019</t>
  </si>
  <si>
    <t>02/26/2020, 06/27/2019, 12/12/2017</t>
  </si>
  <si>
    <t>RDUSD STATE PRESCHOOL</t>
  </si>
  <si>
    <t>RIVER DELTA UNIFIED SCHOOL DISTRICT</t>
  </si>
  <si>
    <t>SCLINE@RDUSD.ORG</t>
  </si>
  <si>
    <t>CLINE, SUZANNE</t>
  </si>
  <si>
    <t>(916) 777-6515</t>
  </si>
  <si>
    <t>412 UNION STREET</t>
  </si>
  <si>
    <t>ISLETON</t>
  </si>
  <si>
    <t>READY-SET-GO CHILDREN'S CENTER</t>
  </si>
  <si>
    <t>SCHWOERER, PAMELA &amp; MORENO, PENNY</t>
  </si>
  <si>
    <t>RSGSACDIRECTOR@GMAIL.COM</t>
  </si>
  <si>
    <t>PENNY MORENO</t>
  </si>
  <si>
    <t>(916) 331-2013</t>
  </si>
  <si>
    <t>4331 GALBRATH DRIVE</t>
  </si>
  <si>
    <t>06/15/2021, 02/12/2020, 10/05/2017, 01/31/2017</t>
  </si>
  <si>
    <t>02/12/2020, 10/05/2017</t>
  </si>
  <si>
    <t>PENNY VALLEY CHILDCARE INC.</t>
  </si>
  <si>
    <t>RSGFODIRECTOR@GMAIL.COM</t>
  </si>
  <si>
    <t>HILL, LAURALYN</t>
  </si>
  <si>
    <t>(916) 967-0100</t>
  </si>
  <si>
    <t>4404 SAN JUAN AVENUE</t>
  </si>
  <si>
    <t>101223(a)(3), 101216.3(a), 101161(a), 101216.3(a), 101216.2(e), 101229(a)(1), 101161(a), 101216.3(a), 101223(a)(2), 101239(a)(1), 101216(f)</t>
  </si>
  <si>
    <t>05/20/2021, 05/20/2021, 04/15/2018, 04/15/2018, 12/14/2018, 12/14/2018, 03/31/2018, 03/22/2018, 06/28/2018, 04/14/2018, 04/16/2018</t>
  </si>
  <si>
    <t>05/12/2021, 05/12/2021, 01/23/2020, 12/06/2019, 12/06/2019, 05/16/2019, 12/13/2018, 08/09/2018, 06/21/2018, 05/02/2018, 04/20/2018, 04/14/2018, 04/14/2018, 03/30/2018, 03/21/2018, 01/18/2018, 12/15/2017, 01/05/2017, 01/05/2017, 01/05/2017</t>
  </si>
  <si>
    <t>01/23/2020, 12/15/2017, 01/05/2017</t>
  </si>
  <si>
    <t>05/16/2019, 12/13/2018, 04/20/2018, 04/14/2018, 03/30/2018, 03/21/2018, 01/18/2018, 01/05/2017</t>
  </si>
  <si>
    <t>RIO LINDA PRESCHOOL CENTER</t>
  </si>
  <si>
    <t>YANG, MAY</t>
  </si>
  <si>
    <t>(916) 566-1600</t>
  </si>
  <si>
    <t>631 L STREET</t>
  </si>
  <si>
    <t>11/05/2021, 09/20/2019, 02/22/2018, 07/21/2017</t>
  </si>
  <si>
    <t>09/20/2019, 02/22/2018</t>
  </si>
  <si>
    <t>11/05/2021, 07/21/2017</t>
  </si>
  <si>
    <t>RIVER CITY CHRISTIAN PRESCHOOL</t>
  </si>
  <si>
    <t>RIVER CITY CHRISTIAN</t>
  </si>
  <si>
    <t>PRESCHOOL@RIVERCITYCHRISTIAN.ORG</t>
  </si>
  <si>
    <t>JESKE, DAWN LARSON</t>
  </si>
  <si>
    <t>(916) 861-1625</t>
  </si>
  <si>
    <t>10933 PROGRESS COURT</t>
  </si>
  <si>
    <t>09/18/2019, 05/31/2019, 01/11/2019, 05/24/2017, 04/20/2017</t>
  </si>
  <si>
    <t>09/18/2019, 01/11/2019, 04/20/2017</t>
  </si>
  <si>
    <t>05/31/2019, 05/24/2017</t>
  </si>
  <si>
    <t>RIVER CITY EARLY LEARNING CENTER - EAST CAMPUS</t>
  </si>
  <si>
    <t>RIVER CITY LEARNING COMPANY, LLC</t>
  </si>
  <si>
    <t>EASTCAMPUS@RIVERCITYELC.COM</t>
  </si>
  <si>
    <t>MONIQUE HERMOSILLO</t>
  </si>
  <si>
    <t>(916) 896-5558</t>
  </si>
  <si>
    <t>06/14/2021, 05/17/2019, 04/30/2019</t>
  </si>
  <si>
    <t>05/17/2019, 04/30/2019</t>
  </si>
  <si>
    <t>RIVER CITY EARLY LEARNING CTR (PS)</t>
  </si>
  <si>
    <t>JESSICA.DAWSONBROWN@RIVERCITYELC.COM</t>
  </si>
  <si>
    <t>DAWSON-BROWN, JESSICA</t>
  </si>
  <si>
    <t>(916) 691-6420</t>
  </si>
  <si>
    <t>3050 BABSON DRIVE</t>
  </si>
  <si>
    <t>101170(e)(1), 101170(h)(1), 101170(e)(1), 101238(g), 101226(3)(A), 101238(a)(1), 101239(n), 101229.1(b), 101229.1(b)</t>
  </si>
  <si>
    <t>05/12/2017, 06/15/2017, 06/15/2017, 10/21/2021, 12/16/2019, 12/16/2019, 10/10/2017, 10/10/2017, 04/27/2017</t>
  </si>
  <si>
    <t>10/07/2021, 01/31/2020, 11/14/2019, 07/10/2018, 09/26/2017, 09/21/2017, 06/15/2017, 06/09/2017, 05/10/2017, 04/27/2017</t>
  </si>
  <si>
    <t>10/07/2021, 11/14/2019, 07/10/2018, 09/26/2017</t>
  </si>
  <si>
    <t>09/21/2017, 06/15/2017, 06/09/2017, 04/27/2017</t>
  </si>
  <si>
    <t>ROBERTS FAMILY DEVELOPMENT CENTER</t>
  </si>
  <si>
    <t>BREAZELLASHNYA@GMAIL.COM</t>
  </si>
  <si>
    <t>CISNEROS, MARGIE</t>
  </si>
  <si>
    <t>(916) 443-5711</t>
  </si>
  <si>
    <t>510 LOUISE STREET</t>
  </si>
  <si>
    <t>ROBLA PRESCHOOL</t>
  </si>
  <si>
    <t>ROBLA SCHOOL DISTRICT</t>
  </si>
  <si>
    <t>CERHART@ROBLA.K12.CA.US</t>
  </si>
  <si>
    <t>CHRISTIE ERHRAT</t>
  </si>
  <si>
    <t>(916) 927-0136</t>
  </si>
  <si>
    <t>4351 PINELL STREET</t>
  </si>
  <si>
    <t>02/11/2020, 02/27/2019</t>
  </si>
  <si>
    <t>ROSA PARKS PRESCHOOL</t>
  </si>
  <si>
    <t>WASSON, VICKI</t>
  </si>
  <si>
    <t>(916) 643-7881</t>
  </si>
  <si>
    <t>2250 68TH AVENUE</t>
  </si>
  <si>
    <t>ROSEMONT PLAYSCHOOL, INC., MATHER PLAYSCHOOL</t>
  </si>
  <si>
    <t>ROSEMONT PLAYSCHOOL, INC.</t>
  </si>
  <si>
    <t>JILLM.MATHER@GMAIL.COM</t>
  </si>
  <si>
    <t>LINDEMAN, JILL MCGRAW</t>
  </si>
  <si>
    <t>(916) 366-5800</t>
  </si>
  <si>
    <t>10265 ROCKINGHAM DRIVE #150</t>
  </si>
  <si>
    <t xml:space="preserve">101223(a)(1), 101216.1(b), 101223(a)(3) , 101170(e)(2), 101219, 101223(a)(3), 101218.1(c) </t>
  </si>
  <si>
    <t>05/01/2019, 12/03/2018, 05/05/2017, 04/18/2017, 05/30/2019, 04/26/2019, 05/17/2017</t>
  </si>
  <si>
    <t>04/20/2020, 11/01/2019, 04/30/2019, 04/30/2019, 04/19/2019, 04/19/2019, 04/19/2019, 02/12/2019, 02/12/2019, 12/03/2018, 09/13/2018, 07/24/2017, 05/19/2017, 05/04/2017, 04/17/2017, 03/23/2017</t>
  </si>
  <si>
    <t>11/01/2019, 09/13/2018, 03/23/2017</t>
  </si>
  <si>
    <t>04/19/2019, 05/19/2017, 04/17/2017</t>
  </si>
  <si>
    <t>SACRAMENTO ADVENTIST ACADEMY</t>
  </si>
  <si>
    <t>NORTHERN CALIFORNIA CONFERENCE OF SEVENTH-DAY ADVE</t>
  </si>
  <si>
    <t>STHOMPSON@SACAA.ORG</t>
  </si>
  <si>
    <t>SHARI THOMPSON</t>
  </si>
  <si>
    <t>(916) 481-2300</t>
  </si>
  <si>
    <t>5601 WINDING WAY</t>
  </si>
  <si>
    <t>11/30/2021, 02/18/2021, 01/14/2020, 11/21/2019, 11/14/2017</t>
  </si>
  <si>
    <t>01/14/2020, 11/14/2017</t>
  </si>
  <si>
    <t>11/30/2021, 02/18/2021</t>
  </si>
  <si>
    <t>SACRAMENTO CHILDREN'S HOME-SACRAMENTO CRISIS</t>
  </si>
  <si>
    <t>SACRAMENTO CHILDREN'S HOME</t>
  </si>
  <si>
    <t>COOK, GWENETTA</t>
  </si>
  <si>
    <t>(916) 394-2000</t>
  </si>
  <si>
    <t>6699 SOUTH LAND PARK DRIVE</t>
  </si>
  <si>
    <t>SACRAMENTO CITY COLLEGE CHILD DEVELOPMENT CENTER</t>
  </si>
  <si>
    <t>LOS RIOS COMMUNITY COLLEGE DISTRICT</t>
  </si>
  <si>
    <t>PERRYL@SCC.LOSRIOS.EDU</t>
  </si>
  <si>
    <t>ZAREK, SADAT</t>
  </si>
  <si>
    <t>(916) 558-2542</t>
  </si>
  <si>
    <t>3835 FREEPORT BLVD</t>
  </si>
  <si>
    <t>08/19/2021, 01/28/2020, 02/07/2019, 08/01/2017</t>
  </si>
  <si>
    <t>08/19/2021, 01/28/2020, 08/01/2017</t>
  </si>
  <si>
    <t>SACRAMENTO CRISIS NURSERY</t>
  </si>
  <si>
    <t>NOLAN, BARBARA</t>
  </si>
  <si>
    <t>(916) 679-3600</t>
  </si>
  <si>
    <t>4533 PASADENA AVENUE</t>
  </si>
  <si>
    <t>SACRAMENTO MONTESSORI SCHOOL</t>
  </si>
  <si>
    <t>12TH STREET COLLABORATIVE FOR MONTESSORI, THE</t>
  </si>
  <si>
    <t>ROOSTAYAN, ROBABEH</t>
  </si>
  <si>
    <t>(916) 444-7786</t>
  </si>
  <si>
    <t>1111-1123 D STREET</t>
  </si>
  <si>
    <t>101223(a)(3), 101216.3(b), 101638.1(i), 101229(a)(1), 101229(a)(1), 101161(a), 101229(a)(1), 101239(a)(1), 1012163(a), 101170(e)(1), 101216.3(a), 101238(g), 101229(a)(1), 101239(a)(1), 101229(a)(1), 101238(a)(1) , 1596.7995(a)(1), 101616.2(d), 101238.2(e), 101227(a)(19), 101239(f), 101227(a)(6), 101238(a), 101216(f) , 101238(a)(1), 101238(a), 1596.8595(a)(1)(3), 101239(f), 101238(a)(1), 101238(a), 101216.1(g)</t>
  </si>
  <si>
    <t>09/19/2018, 12/13/2019, 10/23/2018, 10/23/2018, 09/12/2018, 04/06/2018, 03/16/2018, 03/16/2018, 03/16/2018, 03/02/2018, 03/02/2018, 03/02/2018, 03/02/2018, 03/02/2018, 03/22/2018, 04/28/2017, 12/20/2019, 12/20/2019, 11/26/2018, 10/26/2018, 10/26/2018, 10/26/2018, 10/24/2018, 08/03/2017, 04/19/2018, 03/22/2018, 03/16/2018, 03/08/2018, 03/22/2018, 03/08/2018, 08/03/2017</t>
  </si>
  <si>
    <t>01/23/2020, 12/23/2019, 12/12/2019, 10/22/2018, 09/12/2018, 09/12/2018, 06/08/2018, 06/08/2018, 06/08/2018, 04/05/2018, 04/05/2018, 03/15/2018, 03/15/2018, 03/15/2018, 03/01/2018, 08/08/2017, 07/20/2017, 07/20/2017, 03/28/2017</t>
  </si>
  <si>
    <t>01/23/2020, 12/23/2019, 12/12/2019, 10/22/2018, 09/12/2018, 06/08/2018, 06/08/2018, 04/05/2018, 04/05/2018, 03/15/2018, 03/01/2018, 07/20/2017, 07/20/2017</t>
  </si>
  <si>
    <t>LITTLE STEPPING STONES, LLC</t>
  </si>
  <si>
    <t>YESIGUTI12@GMAIL.COM</t>
  </si>
  <si>
    <t>YESENIA GUTIERREZ</t>
  </si>
  <si>
    <t>(916) 426-7009</t>
  </si>
  <si>
    <t>1123 D STREET</t>
  </si>
  <si>
    <t>05/13/2020, 07/24/2020</t>
  </si>
  <si>
    <t>SACRAMENTO TINY TOTS PRESCHOOL</t>
  </si>
  <si>
    <t>SACRAMENTO TINY TOTS PRESCHOOL, INC</t>
  </si>
  <si>
    <t>DIRECTOR@TINYTOTSPRESCHOOL.ORG</t>
  </si>
  <si>
    <t>PITTS, LINDSEY</t>
  </si>
  <si>
    <t>SACRAMENTO WALDORF SCHOOL EARLY CHILDHOOD</t>
  </si>
  <si>
    <t>SACRAMENTO WALDORF SCHOOL ASSOCIATION, INC.</t>
  </si>
  <si>
    <t>KMCFEE@SACWALDORF.ORG</t>
  </si>
  <si>
    <t>MACK, ASHLEY</t>
  </si>
  <si>
    <t>(916) 961-3900</t>
  </si>
  <si>
    <t>3750 BANNISTER RD</t>
  </si>
  <si>
    <t>SAFARI KID - SACRAMENTO</t>
  </si>
  <si>
    <t>LITTLE CUBS, LLC</t>
  </si>
  <si>
    <t>RANCHO@SAFARIKIDCA.COM</t>
  </si>
  <si>
    <t>(510) 386-7777</t>
  </si>
  <si>
    <t>10190 SYSTEMS PKWY UNIT 110</t>
  </si>
  <si>
    <t>101223(a)(1), 101223(a)(1), 101170(e)(2), 101238(a), 101223(a)(1), 101238(a), 101238(a)(1), 101227(19), 101219(f), 101229(a)(1), 101216(f), 101227(19), 1596.817, 101212(d)(1)(C)</t>
  </si>
  <si>
    <t>04/17/2018, 11/17/2017, 12/18/2017, 04/17/2018, 03/07/2018, 03/07/2018, 01/29/2018, 12/18/2017, 01/01/2018, 01/01/2018, 02/07/2018, 02/07/2018, 01/29/2018, 11/30/2017</t>
  </si>
  <si>
    <t>12/06/2019, 11/04/2019, 11/04/2019, 09/20/2019, 04/19/2019, 03/22/2019, 12/10/2018, 10/16/2018, 10/16/2018, 04/17/2018, 04/17/2018, 03/07/2018, 03/07/2018, 03/07/2018, 03/07/2018, 03/07/2018, 02/07/2018, 01/29/2018, 01/29/2018, 12/29/2017, 12/18/2017, 12/18/2017, 11/16/2017, 11/16/2017, 11/16/2017, 08/08/2017</t>
  </si>
  <si>
    <t>11/04/2019, 12/10/2018</t>
  </si>
  <si>
    <t>12/06/2019, 11/04/2019, 09/20/2019, 03/22/2019, 02/07/2018, 01/29/2018, 12/29/2017, 12/18/2017, 11/16/2017, 08/08/2017</t>
  </si>
  <si>
    <t>LIVE FOR ED, LLC</t>
  </si>
  <si>
    <t>TRUJILLO, RACHEL</t>
  </si>
  <si>
    <t>(916) 361-1600</t>
  </si>
  <si>
    <t>10190 SYSTEMS PARKWAY</t>
  </si>
  <si>
    <t>101227(18), 101170(e)(2) , 101225(d)</t>
  </si>
  <si>
    <t>02/10/2017, 02/10/2017, 02/10/2017</t>
  </si>
  <si>
    <t>09/11/2017, 03/22/2017, 02/09/2017, 02/09/2017, 01/25/2017</t>
  </si>
  <si>
    <t>02/09/2017, 03/22/2017</t>
  </si>
  <si>
    <t>SAINT JOHN THE EVANGELIST PRESCHOOL</t>
  </si>
  <si>
    <t>PASTOR OF SAINT JOHN THE EVANGELIST PARISH</t>
  </si>
  <si>
    <t>PRESCHOOL@STJOHNEV.COM</t>
  </si>
  <si>
    <t>CHAGOLLA, MARIA</t>
  </si>
  <si>
    <t>(916) 481-8845</t>
  </si>
  <si>
    <t>5701 LOCUST AVENUE</t>
  </si>
  <si>
    <t>08/30/2019, 01/22/2018</t>
  </si>
  <si>
    <t>SALAM PRESCHOOL</t>
  </si>
  <si>
    <t>SACRAMENTO AREA LEAGUE OF ASSOC. MUSLIMS</t>
  </si>
  <si>
    <t>SWIDAN, NOURAN</t>
  </si>
  <si>
    <t>(916) 979-1973</t>
  </si>
  <si>
    <t>4541 COLLEGE OAK DRIVE</t>
  </si>
  <si>
    <t>SALVATION ARMY DAY CARE CENTER</t>
  </si>
  <si>
    <t>SALVATION ARMY</t>
  </si>
  <si>
    <t>ANN.DUESBURY@USW.SALVATIONARMY.ORG</t>
  </si>
  <si>
    <t>LEONEL GUTIERREZ</t>
  </si>
  <si>
    <t>(916) 469-4630</t>
  </si>
  <si>
    <t>2540 ALHAMBRA BLVD</t>
  </si>
  <si>
    <t>101223(a)(e), 101223(a)(3), 101223(a)!1), 101229(a), 1596.7995(a)(1), 101212(d)</t>
  </si>
  <si>
    <t>01/15/2021, 08/21/2018, 12/19/2016, 08/21/2018, 03/08/2018, 05/25/2017</t>
  </si>
  <si>
    <t>03/26/2021, 01/15/2021, 10/22/2019, 04/18/2019, 08/20/2018, 08/20/2018, 08/20/2018, 04/16/2018, 02/08/2018, 09/08/2017, 08/29/2017, 08/29/2017, 06/29/2017, 04/25/2017, 04/25/2017, 04/25/2017, 04/13/2017, 12/16/2016</t>
  </si>
  <si>
    <t>10/22/2019, 06/29/2017</t>
  </si>
  <si>
    <t>04/18/2019, 02/08/2018, 04/25/2017, 04/25/2017, 04/13/2017</t>
  </si>
  <si>
    <t>SAMUEL KENNEDY ELEMENTARY HEAD START</t>
  </si>
  <si>
    <t>KLMITHCE@EGUSD.NET</t>
  </si>
  <si>
    <t>HESPELER, CLARICE</t>
  </si>
  <si>
    <t>(916) 387-8902</t>
  </si>
  <si>
    <t>7037 BRIGGS DRIVE</t>
  </si>
  <si>
    <t>04/04/2019, 01/12/2018, 10/06/2017</t>
  </si>
  <si>
    <t>04/04/2019, 01/12/2018</t>
  </si>
  <si>
    <t>SAN JUAN PRE-SCHOOL</t>
  </si>
  <si>
    <t>MARGIN CORPORATION</t>
  </si>
  <si>
    <t>LEWIS, JENNY</t>
  </si>
  <si>
    <t>(916) 863-0337</t>
  </si>
  <si>
    <t>7413 WISCONSIN DRIVE</t>
  </si>
  <si>
    <t>101216.3(b), 101616.2(b), 101216.3(a), 101161(a), 101229(a)(1), 101238(g), 101161(a), 101216.3(a), 101229(a)(1), 101616.2(b), 101238(a), 101215.1(d), 101239(a)(1), 101239.2(a), 101239(o)(1), 101212(b)</t>
  </si>
  <si>
    <t>04/24/2021, 06/07/2019, 06/07/2019, 06/07/2019, 06/07/2019, 10/11/2018, 06/11/2019, 06/04/2019, 06/11/2019, 06/11/2019, 12/15/2021, 12/15/2021, 06/09/2017, 06/07/2019, 11/12/2018, 07/20/2017</t>
  </si>
  <si>
    <t>11/15/2021, 11/15/2021, 04/23/2021, 06/03/2020, 07/31/2019, 07/08/2019, 06/11/2019, 06/07/2019, 12/04/2018, 11/02/2018, 10/10/2018, 10/12/2017, 10/03/2017, 07/25/2017, 07/25/2017, 06/20/2017, 05/18/2017, 05/18/2017</t>
  </si>
  <si>
    <t>06/07/2019, 10/10/2018</t>
  </si>
  <si>
    <t>07/31/2019, 07/08/2019, 06/11/2019, 11/02/2018, 10/12/2017, 10/03/2017, 07/25/2017, 06/20/2017</t>
  </si>
  <si>
    <t>SETA - 16TH AVENUE HEAD START</t>
  </si>
  <si>
    <t>SACRAMENTO EMPLOYMENT AND TRAINING AGENCY</t>
  </si>
  <si>
    <t>JOUA XIONG</t>
  </si>
  <si>
    <t>(916) 593-5169</t>
  </si>
  <si>
    <t>4104 MARTIN LUTHER KINGJR BLVD</t>
  </si>
  <si>
    <t>09/21/2021, 07/27/2021, 03/05/2020, 09/24/2019, 08/28/2019, 07/30/2018</t>
  </si>
  <si>
    <t>08/28/2019, 07/27/2021</t>
  </si>
  <si>
    <t>09/21/2021, 09/24/2019, 07/30/2018</t>
  </si>
  <si>
    <t>SETA - ALDER GROVE EARLY LEARNING CENTER</t>
  </si>
  <si>
    <t>SACRAMENTO EMPLOYMENT TRAINING AGENCY</t>
  </si>
  <si>
    <t>KAZOUA.YANG@SETA.NET</t>
  </si>
  <si>
    <t>YANG, KAZOUA</t>
  </si>
  <si>
    <t>(916) 563-5069</t>
  </si>
  <si>
    <t>816 REVERE STREET</t>
  </si>
  <si>
    <t>11/21/2019, 03/29/2018</t>
  </si>
  <si>
    <t>SETA - ALDER GROVE INFANT/TODDLER CTR</t>
  </si>
  <si>
    <t>SACRAMENTO EMPLOYMENT &amp; TRAINING AGENCY (SETA)</t>
  </si>
  <si>
    <t>SUSANA.HERNANDEZ@SETA.NET</t>
  </si>
  <si>
    <t>HERNANDEZ, SUSANA</t>
  </si>
  <si>
    <t>(916) 563-5141</t>
  </si>
  <si>
    <t>2640 A MUIR WAY</t>
  </si>
  <si>
    <t>11/21/2019, 07/31/2017</t>
  </si>
  <si>
    <t>SETA - AUBERRY PARK HEAD START</t>
  </si>
  <si>
    <t>SETA</t>
  </si>
  <si>
    <t>MULLINS, DIANE</t>
  </si>
  <si>
    <t>(916) 563-5001</t>
  </si>
  <si>
    <t>8120 POWER INN ROAD</t>
  </si>
  <si>
    <t>SETA - CROSSROADS HEAD START</t>
  </si>
  <si>
    <t>SETA HEAD START</t>
  </si>
  <si>
    <t>BETSY.UDA@SETA.NET</t>
  </si>
  <si>
    <t>VOLCHANSKY, LANA</t>
  </si>
  <si>
    <t>(916) 563-5015</t>
  </si>
  <si>
    <t>7322 FLORIN WOODS DRIVE</t>
  </si>
  <si>
    <t>10/11/2021, 11/08/2019, 09/04/2019, 02/21/2019, 05/25/2018, 06/27/2017, 05/25/2017</t>
  </si>
  <si>
    <t>10/11/2021, 09/04/2019, 05/25/2017</t>
  </si>
  <si>
    <t>11/08/2019, 02/21/2019, 05/25/2018</t>
  </si>
  <si>
    <t>SETA - ELKHORN HEADSTART</t>
  </si>
  <si>
    <t>ATKINSON, BARBARA</t>
  </si>
  <si>
    <t>(916) 263-5353</t>
  </si>
  <si>
    <t>5249 ELKHORN BLVD.</t>
  </si>
  <si>
    <t>05/28/2019, 01/23/2017</t>
  </si>
  <si>
    <t>07/11/2019, 05/24/2019, 04/10/2019, 08/30/2017, 08/29/2017, 06/22/2017, 01/23/2017</t>
  </si>
  <si>
    <t>07/11/2019, 05/24/2019, 08/30/2017, 08/29/2017, 06/22/2017, 01/23/2017</t>
  </si>
  <si>
    <t>SETA - FREEDOM PARK EARLY LEARNING CENTER</t>
  </si>
  <si>
    <t>KIM.MARTINEZ@SETA.NET</t>
  </si>
  <si>
    <t>KIM MARTINEZ</t>
  </si>
  <si>
    <t>(916) 563-5125</t>
  </si>
  <si>
    <t>6015 WATT AVENUE #5</t>
  </si>
  <si>
    <t>08/17/2021, 10/25/2019, 02/19/2019, 05/23/2017, 05/23/2017</t>
  </si>
  <si>
    <t>08/17/2021, 02/19/2019, 05/23/2017</t>
  </si>
  <si>
    <t>05/23/2017, 10/25/2019</t>
  </si>
  <si>
    <t>SETA - FRUITRIDGE COMMUNITY CTR HEADSTART</t>
  </si>
  <si>
    <t>CARMEN SALCEDO</t>
  </si>
  <si>
    <t>(916) 563-5020</t>
  </si>
  <si>
    <t>5746 40TH STREET</t>
  </si>
  <si>
    <t>11/02/2017, 01/09/2019</t>
  </si>
  <si>
    <t>SETA - GALT HEAD START</t>
  </si>
  <si>
    <t>CARMEN.GOMEZ@SETA.NET</t>
  </si>
  <si>
    <t>GOMEZ, CARMEN</t>
  </si>
  <si>
    <t>(209) 745-6678</t>
  </si>
  <si>
    <t>615 2ND ST.</t>
  </si>
  <si>
    <t>01/24/2020, 10/04/2018, 12/13/2016</t>
  </si>
  <si>
    <t>12/13/2016, 01/24/2020</t>
  </si>
  <si>
    <t>SETA - GRIZZLY HOLLOW HEAD START</t>
  </si>
  <si>
    <t>SETA - HEADSTART</t>
  </si>
  <si>
    <t>MARLO.LOPEZ@SETA.NET</t>
  </si>
  <si>
    <t>LOPEZ, MARLO</t>
  </si>
  <si>
    <t>(209) 744-7728</t>
  </si>
  <si>
    <t>805 ELK HILLS DRIVE</t>
  </si>
  <si>
    <t>01/17/2020, 01/17/2020, 12/07/2017</t>
  </si>
  <si>
    <t>01/17/2020, 12/07/2017</t>
  </si>
  <si>
    <t>SETA - HILLSDALE AVENUE HEAD START</t>
  </si>
  <si>
    <t>DAVID HUGHES</t>
  </si>
  <si>
    <t>(916) 263-1031</t>
  </si>
  <si>
    <t>5665 HILLSDALE BLVD.</t>
  </si>
  <si>
    <t>11/21/2019, 01/09/2019, 08/23/2017, 08/23/2017, 08/09/2017, 07/27/2017</t>
  </si>
  <si>
    <t>11/21/2019, 08/23/2017</t>
  </si>
  <si>
    <t>08/23/2017, 08/09/2017, 07/27/2017</t>
  </si>
  <si>
    <t>SETA - HOPKINS PARK HEADSTART</t>
  </si>
  <si>
    <t>WEST, PAMELA</t>
  </si>
  <si>
    <t>(916) 563-5037</t>
  </si>
  <si>
    <t>2317 MATSON DRIVE</t>
  </si>
  <si>
    <t>06/07/2019, 04/17/2018</t>
  </si>
  <si>
    <t>SETA - ILLA COLLIN EARLY LEARNING CENTER</t>
  </si>
  <si>
    <t>DAVID.HGUYEN@SETA.NET</t>
  </si>
  <si>
    <t>DAVID HGUYEN</t>
  </si>
  <si>
    <t>(916) 263-1319</t>
  </si>
  <si>
    <t>3530 41ST AVENUE</t>
  </si>
  <si>
    <t>SETA - JOB CORPS HEAD START</t>
  </si>
  <si>
    <t>CHERYL DAWSON</t>
  </si>
  <si>
    <t>(916) 427-4010</t>
  </si>
  <si>
    <t>3100 MEADOWVIEW ROAD</t>
  </si>
  <si>
    <t>09/02/2021, 09/02/2021, 09/21/2018</t>
  </si>
  <si>
    <t>09/21/2018, 09/02/2021</t>
  </si>
  <si>
    <t>SETA - KENNEDY ESTATES</t>
  </si>
  <si>
    <t>KIMTHUY.DUONG@SETA.NET</t>
  </si>
  <si>
    <t>KIMTHUY DUONG</t>
  </si>
  <si>
    <t>(916) 563-5043</t>
  </si>
  <si>
    <t>6501 ELDERCREEK</t>
  </si>
  <si>
    <t>02/11/2020, 08/02/2017</t>
  </si>
  <si>
    <t>SETA - LAVERNE STEWART - HEAD START</t>
  </si>
  <si>
    <t>SACRAMENTO EMPLOYMENT AND TRAINING AGENCY (SETA)</t>
  </si>
  <si>
    <t>KATHY BARNES</t>
  </si>
  <si>
    <t>(916) 563-5055</t>
  </si>
  <si>
    <t>5545 SKY PARKWAY</t>
  </si>
  <si>
    <t>01/07/2020, 12/19/2017</t>
  </si>
  <si>
    <t>SETA - MARINA VISTA EARLY LEARNING CENTER</t>
  </si>
  <si>
    <t>SETA-SACRAMENTO EMPLOYMENT TRAINING AGENCY</t>
  </si>
  <si>
    <t>CHERIA.DANIELS@SETA.NET</t>
  </si>
  <si>
    <t>DANIELS, CHERIA</t>
  </si>
  <si>
    <t>(916) 563-5120</t>
  </si>
  <si>
    <t>263 SEAVEY CIR.</t>
  </si>
  <si>
    <t>02/27/2020, 02/07/2020, 01/30/2020, 10/15/2018, 10/15/2018, 07/31/2017</t>
  </si>
  <si>
    <t>01/30/2020, 07/31/2017</t>
  </si>
  <si>
    <t>10/15/2018, 02/07/2020</t>
  </si>
  <si>
    <t>SETA - MATHER HEAD START</t>
  </si>
  <si>
    <t>SETA-MATHER HEAD START</t>
  </si>
  <si>
    <t>JENNIFER.MALDONADO@SETA.NET</t>
  </si>
  <si>
    <t>MALDONADO, JENNIFER</t>
  </si>
  <si>
    <t>(916) 563-5057</t>
  </si>
  <si>
    <t>10546 PETER A. MCQUEN RD.</t>
  </si>
  <si>
    <t>MATHER</t>
  </si>
  <si>
    <t>101239.1(c)(2), 1596.954</t>
  </si>
  <si>
    <t>09/10/2018, 08/24/2018</t>
  </si>
  <si>
    <t>10/01/2021, 10/01/2021, 10/01/2021, 08/25/2021, 08/09/2018</t>
  </si>
  <si>
    <t>08/09/2018, 08/25/2021</t>
  </si>
  <si>
    <t>SETA - NATOMAS-BANNON CREEK HEAD START</t>
  </si>
  <si>
    <t>MIGDALIA WADE</t>
  </si>
  <si>
    <t>(916) 563-5005</t>
  </si>
  <si>
    <t>11/21/2019, 04/22/2019, 12/10/2018, 01/30/2018, 11/17/2017</t>
  </si>
  <si>
    <t>11/21/2019, 01/30/2018</t>
  </si>
  <si>
    <t>SETA - NEDRA COURT EARLY LEARNING CENTER</t>
  </si>
  <si>
    <t>DET.SAURBOURNE@SETA.NET</t>
  </si>
  <si>
    <t>ALAMILLO, BAMBI</t>
  </si>
  <si>
    <t>(916) 563-5065</t>
  </si>
  <si>
    <t>60 NEDRA COURT</t>
  </si>
  <si>
    <t>10/17/2019, 01/30/2018</t>
  </si>
  <si>
    <t>SETA - NORMA JOHNSON EARLY LEARNING CENTER</t>
  </si>
  <si>
    <t>PHILLIPS, STACY</t>
  </si>
  <si>
    <t>(916) 563-5371</t>
  </si>
  <si>
    <t>3265  NORWOOD AVENUE</t>
  </si>
  <si>
    <t>1596.954, 101216(g)(2)</t>
  </si>
  <si>
    <t>08/24/2018, 09/17/2018</t>
  </si>
  <si>
    <t>01/24/2020, 08/16/2018</t>
  </si>
  <si>
    <t>SETA - NORTH AVENUE HEAD START</t>
  </si>
  <si>
    <t>SACRAMENTO EMPLOYMENT &amp; TRAINING AGENCY SETA</t>
  </si>
  <si>
    <t>NIKKI.WHITEN@SETA.NET</t>
  </si>
  <si>
    <t>WHITEN, NIKKI</t>
  </si>
  <si>
    <t>(916) 563-5130</t>
  </si>
  <si>
    <t>1281 NORTH AVENUE</t>
  </si>
  <si>
    <t>09/11/2019, 12/10/2018, 09/26/2018</t>
  </si>
  <si>
    <t>09/11/2019, 09/26/2018</t>
  </si>
  <si>
    <t>SETA - NORTHVIEW HEAD START</t>
  </si>
  <si>
    <t>KENNEDY, JOANNE</t>
  </si>
  <si>
    <t>(916) 563-5374</t>
  </si>
  <si>
    <t>2401 NORTHVIEW AVENUE</t>
  </si>
  <si>
    <t>101238(a), 101212(d)</t>
  </si>
  <si>
    <t>06/27/2017, 06/27/2017</t>
  </si>
  <si>
    <t>05/30/2018, 01/30/2018, 07/17/2017, 06/27/2017</t>
  </si>
  <si>
    <t>05/30/2018, 06/27/2017</t>
  </si>
  <si>
    <t>SETA - PARKER AVENUE HEAD START</t>
  </si>
  <si>
    <t>MARIA MELGOZA</t>
  </si>
  <si>
    <t>(916) 563-5071</t>
  </si>
  <si>
    <t>4516 PARKER AVENUE</t>
  </si>
  <si>
    <t>09/24/2019, 04/03/2017</t>
  </si>
  <si>
    <t>SETA - PHOENIX PARK EARLY LEARNING CENTER</t>
  </si>
  <si>
    <t>VANG, SHOUA</t>
  </si>
  <si>
    <t>(916) 563-5075</t>
  </si>
  <si>
    <t>4400 SHINING STAR DRIVE</t>
  </si>
  <si>
    <t>03/15/2019, 03/15/2019, 12/07/2018</t>
  </si>
  <si>
    <t>SETA - SHARON NEESE EARLY LEARNING CENTER</t>
  </si>
  <si>
    <t>JENNA.RODRIGUEZ@SETA.NET</t>
  </si>
  <si>
    <t>RODRIGUEZ, JENNA</t>
  </si>
  <si>
    <t>(916) 263-5487</t>
  </si>
  <si>
    <t>925 DEL PASO BLVD. #300</t>
  </si>
  <si>
    <t>07/27/2021, 05/01/2020, 11/20/2018, 11/20/2018, 09/26/2018, 01/25/2017</t>
  </si>
  <si>
    <t>11/20/2018, 01/25/2017</t>
  </si>
  <si>
    <t>SETA - SOLID FOUNDATION HEAD START</t>
  </si>
  <si>
    <t>COBIAN,CRISTINA</t>
  </si>
  <si>
    <t>(916) 563-5082</t>
  </si>
  <si>
    <t>7505 FRANKLIN BLVD.</t>
  </si>
  <si>
    <t>SETA - STRIZEK PARK - HEAD START</t>
  </si>
  <si>
    <t>KISEL, ALLA</t>
  </si>
  <si>
    <t>(916) 263-3800</t>
  </si>
  <si>
    <t>3829 STEPHEN DR</t>
  </si>
  <si>
    <t>07/22/2019, 06/05/2017</t>
  </si>
  <si>
    <t>SETA - VINELAND HEAD START</t>
  </si>
  <si>
    <t>(916) 563-5385</t>
  </si>
  <si>
    <t>6450 20TH STREET</t>
  </si>
  <si>
    <t>SETA - WALNUT GROVE HEAD START</t>
  </si>
  <si>
    <t>SACRAMENTO EMPLOYMENT AND TRAINING AGENCY SETA</t>
  </si>
  <si>
    <t>KAREN.GRIFFITH@SETA.NET</t>
  </si>
  <si>
    <t>GONZALES, JUANA</t>
  </si>
  <si>
    <t>(916) 776-1844</t>
  </si>
  <si>
    <t>14181 GROVE STREET</t>
  </si>
  <si>
    <t>WALNUT GROVE</t>
  </si>
  <si>
    <t>SETA - WHITE ROCK HEADSTART</t>
  </si>
  <si>
    <t>MAGANA, ROSIO</t>
  </si>
  <si>
    <t>(916) 563-5090</t>
  </si>
  <si>
    <t>10487 WHITE ROCK ROAD</t>
  </si>
  <si>
    <t>01/16/2020, 05/31/2018, 04/06/2017</t>
  </si>
  <si>
    <t>01/16/2020, 04/06/2017</t>
  </si>
  <si>
    <t>SETA AMERICAN LEGION HEAD START</t>
  </si>
  <si>
    <t>LAWRENCE, JENNIE</t>
  </si>
  <si>
    <t>3801 BROADWAY BLVD.</t>
  </si>
  <si>
    <t>SETA BRET HARTE HEAD START</t>
  </si>
  <si>
    <t>XAYAVONG, SAMANTHA</t>
  </si>
  <si>
    <t>SETA CAPITAL CITY HEAD START</t>
  </si>
  <si>
    <t>08/08/2019, 08/20/2021</t>
  </si>
  <si>
    <t>SETA CP HUNTINGTON HEAD START</t>
  </si>
  <si>
    <t>BELL, SABRINA</t>
  </si>
  <si>
    <t>SETA DUDLEY HEAD START</t>
  </si>
  <si>
    <t>BHAVNEET KAUR</t>
  </si>
  <si>
    <t>(916) 263-3737</t>
  </si>
  <si>
    <t>8000 AZTEC WAY</t>
  </si>
  <si>
    <t>SETA FLORIN HEAD START</t>
  </si>
  <si>
    <t>DE LA MORA, LYNDA</t>
  </si>
  <si>
    <t>(916) 263-3804</t>
  </si>
  <si>
    <t>8383 FLORIN ROAD</t>
  </si>
  <si>
    <t>RUSSELL, ASHLEE</t>
  </si>
  <si>
    <t>8383 FLORIN RD.</t>
  </si>
  <si>
    <t>SETA FRANKLIN HEAD START</t>
  </si>
  <si>
    <t>VANG,SHOUA</t>
  </si>
  <si>
    <t>6929 FRANKLIN BLVD</t>
  </si>
  <si>
    <t>DIANE MULLINS</t>
  </si>
  <si>
    <t>SETA FREEPORT HEAD START</t>
  </si>
  <si>
    <t>MATLOCK, SHANNON</t>
  </si>
  <si>
    <t>09/04/2019, 08/26/2021</t>
  </si>
  <si>
    <t>SETA HIRAM JOHNSON HEAD START (PS)</t>
  </si>
  <si>
    <t>SETA SPINELLI HEAD START</t>
  </si>
  <si>
    <t>3401 SCOTLAND DR</t>
  </si>
  <si>
    <t>SHALOM PRESCHOOL</t>
  </si>
  <si>
    <t>SHALOM SCHOOL</t>
  </si>
  <si>
    <t>SWORTHEN@SHALOMSCHOOL.ORG</t>
  </si>
  <si>
    <t>STACEY WORTHEN</t>
  </si>
  <si>
    <t>(916) 485-4151</t>
  </si>
  <si>
    <t>2320 SIERRA BLVD.</t>
  </si>
  <si>
    <t xml:space="preserve">101238.2 (g) </t>
  </si>
  <si>
    <t>08/25/2020, 08/01/2019, 06/25/2019, 06/13/2018, 04/28/2017, 04/28/2017</t>
  </si>
  <si>
    <t>06/25/2019, 06/13/2018, 04/28/2017</t>
  </si>
  <si>
    <t>08/25/2020, 08/01/2019, 04/28/2017</t>
  </si>
  <si>
    <t>SHELDON ACRES CHILD DEVELOPMENT CENTER</t>
  </si>
  <si>
    <t>GLINES, SUSAN</t>
  </si>
  <si>
    <t>ROBERTDELISLE@SHELDONACRES.NET</t>
  </si>
  <si>
    <t>(916) 686-8344</t>
  </si>
  <si>
    <t>10393 PLEASANT GROVE SCHOOL RD</t>
  </si>
  <si>
    <t>101223(a), 101226(e)(3)(A), 101170(e)(2), 101229(a)(1), 1596.8662(b)(1), 1596.7995</t>
  </si>
  <si>
    <t>06/08/2021, 07/12/2018, 05/16/2019, 02/21/2018, 08/10/2018, 04/28/2017</t>
  </si>
  <si>
    <t>08/18/2021, 08/18/2021, 06/07/2021, 06/07/2021, 09/10/2020, 09/19/2019, 05/15/2019, 07/10/2018, 02/20/2018, 03/28/2017</t>
  </si>
  <si>
    <t>08/18/2021, 09/19/2019, 07/10/2018, 03/28/2017</t>
  </si>
  <si>
    <t>05/15/2019, 02/20/2018</t>
  </si>
  <si>
    <t>SHILOH ARMS CHILD DEVELOPMENT CENTER</t>
  </si>
  <si>
    <t>ROWENA.SHILOHCDC@GMAIL.COM</t>
  </si>
  <si>
    <t>ROWENA CAMILLER</t>
  </si>
  <si>
    <t>(916) 453-1309</t>
  </si>
  <si>
    <t>3949 23RD AVENUE</t>
  </si>
  <si>
    <t>101239(o)(1), 101238.2(b)(1)</t>
  </si>
  <si>
    <t>06/14/2017, 06/14/2017</t>
  </si>
  <si>
    <t>12/20/2019, 10/09/2019, 06/14/2017, 06/14/2017</t>
  </si>
  <si>
    <t>10/09/2019, 06/14/2017</t>
  </si>
  <si>
    <t>SHINING STARS AT CREEKSIDE</t>
  </si>
  <si>
    <t>STEPHANIE@CREEKSIDEEG.COM</t>
  </si>
  <si>
    <t>PAIGE, STEPHANIE</t>
  </si>
  <si>
    <t>(916) 714-0735</t>
  </si>
  <si>
    <t>8939 E. STOCKTON BLVD.</t>
  </si>
  <si>
    <t>09/05/2019, 10/26/2018, 12/14/2017, 08/15/2017</t>
  </si>
  <si>
    <t>09/05/2019, 10/26/2018, 12/14/2017</t>
  </si>
  <si>
    <t>SIERRA ENTERPRISE ELEMENTARY SCHOOL</t>
  </si>
  <si>
    <t>JANDERSO@EGUSD.NET</t>
  </si>
  <si>
    <t>PATRICIA HECHT</t>
  </si>
  <si>
    <t>(916) 686-7595</t>
  </si>
  <si>
    <t>9115 FRUITRIDGE ROAD</t>
  </si>
  <si>
    <t>101216(f), 101216.1</t>
  </si>
  <si>
    <t>06/13/2019, 06/13/2019</t>
  </si>
  <si>
    <t>09/17/2021, 05/30/2019, 12/14/2016</t>
  </si>
  <si>
    <t>SIERRA VIEW ELEMENTARY SCHOOL</t>
  </si>
  <si>
    <t>TWIN  RIVERS UNIFIED SCHOOL</t>
  </si>
  <si>
    <t>REEM ZIDAN</t>
  </si>
  <si>
    <t>(916) 566-1960</t>
  </si>
  <si>
    <t>3638 BAINBRIDGE DRIVE</t>
  </si>
  <si>
    <t>02/28/2018, 02/20/2020</t>
  </si>
  <si>
    <t>SINGLE MOM STRONG - EMPOWERME PRESCHOOL CHILDCARE</t>
  </si>
  <si>
    <t>SINGLE MOM STRONG, INC.</t>
  </si>
  <si>
    <t>TTAYLOR@SINGLEMOMSTRONG.ORG</t>
  </si>
  <si>
    <t>TAYLOR, TARA</t>
  </si>
  <si>
    <t>(916) 735-5350</t>
  </si>
  <si>
    <t>7525 AUBURN BLVD, SUITE 5</t>
  </si>
  <si>
    <t>01/09/2020, 06/14/2019</t>
  </si>
  <si>
    <t>SKILLS CHILDREN'S CENTER</t>
  </si>
  <si>
    <t>HETZEL, DANIELLE</t>
  </si>
  <si>
    <t>(916) 433-2655</t>
  </si>
  <si>
    <t>5451 LEMON HILL AVE.</t>
  </si>
  <si>
    <t>SKYCREST STATE PRESCHOOL</t>
  </si>
  <si>
    <t>RAMERIZ, DRINA</t>
  </si>
  <si>
    <t>(916) 867-2103</t>
  </si>
  <si>
    <t>5641 MARIPOSA AVENUE</t>
  </si>
  <si>
    <t>08/07/2019, 12/17/2018</t>
  </si>
  <si>
    <t>SMALL WONDERS CHRISTIAN</t>
  </si>
  <si>
    <t>REDEEMER COVENANT CHURCH, OF ORANGEVALE</t>
  </si>
  <si>
    <t>SMALLWONDERS@REDEEMERCOV.COM</t>
  </si>
  <si>
    <t>STEELE, CONNIE</t>
  </si>
  <si>
    <t>(916) 988-0998</t>
  </si>
  <si>
    <t>6800 MAIN AVE.</t>
  </si>
  <si>
    <t>11/19/2021, 10/17/2019, 10/24/2017</t>
  </si>
  <si>
    <t>SMALLVILLE PRESCHOOL</t>
  </si>
  <si>
    <t>NULL, SHANNON</t>
  </si>
  <si>
    <t>SMALLVILLEPRESCHOOL4@GMAIL.COM</t>
  </si>
  <si>
    <t>NULL SHANNON</t>
  </si>
  <si>
    <t>(916) 480-0632</t>
  </si>
  <si>
    <t>4706 ARDEN WAY</t>
  </si>
  <si>
    <t>10/19/2021, 08/26/2019, 01/10/2018</t>
  </si>
  <si>
    <t>08/26/2019, 01/10/2018</t>
  </si>
  <si>
    <t>SMYTHE STATE PRESCHOOL</t>
  </si>
  <si>
    <t>WALKER, DAWN</t>
  </si>
  <si>
    <t>(916) 263-8466</t>
  </si>
  <si>
    <t>2781 NORTHGATE BLVD., ROOM #1</t>
  </si>
  <si>
    <t>SOMETHING EXTRA PRESCHOOL &amp; CHILDCARE</t>
  </si>
  <si>
    <t>THROCKMORTON, JOHN &amp; JAMIE</t>
  </si>
  <si>
    <t>THROCKMORTON, JAMIE</t>
  </si>
  <si>
    <t>(916) 348-0712</t>
  </si>
  <si>
    <t>7916 AZTEC WAY</t>
  </si>
  <si>
    <t>101223(a)(3), 101229(a)(1), 101226.3(b), 10239(I), 101217(a), 101226(e)(3)(A), 101212(d)</t>
  </si>
  <si>
    <t>04/21/2017, 03/28/2017, 06/09/2017, 04/10/2017, 05/03/2017, 04/10/2017, 04/28/2017</t>
  </si>
  <si>
    <t>10/10/2019, 03/15/2019, 06/01/2018, 01/31/2018, 06/05/2017, 06/05/2017, 04/21/2017, 04/21/2017, 04/03/2017, 04/03/2017, 04/03/2017, 02/28/2017</t>
  </si>
  <si>
    <t>10/10/2019, 04/03/2017</t>
  </si>
  <si>
    <t>06/01/2018, 04/21/2017, 02/28/2017</t>
  </si>
  <si>
    <t>STEPPING STONES SCHOOL AT RIVER LIFE</t>
  </si>
  <si>
    <t>DIRECTOR@STEPPINGSTONESRL.COM</t>
  </si>
  <si>
    <t>HAYMER, MORNEN</t>
  </si>
  <si>
    <t>(916) 254-0837</t>
  </si>
  <si>
    <t>4421 A STREET</t>
  </si>
  <si>
    <t>07/09/2019, 11/29/2018, 10/29/2018, 08/14/2018, 08/14/2018, 10/05/2017</t>
  </si>
  <si>
    <t>07/09/2019, 10/29/2018, 10/05/2017</t>
  </si>
  <si>
    <t>STORYBOOK COTTAGE</t>
  </si>
  <si>
    <t>WARTHAN, BETTY &amp; JAMES, &amp; WITT, SHIRLEY</t>
  </si>
  <si>
    <t>MCCARTNEY, SHIRLEY</t>
  </si>
  <si>
    <t>(916) 971-1041</t>
  </si>
  <si>
    <t>1940 MORSE AVE.</t>
  </si>
  <si>
    <t>101229(a)(1), 101229(a)(1), 101229(a)(1), 101223(a)(3), 101212(d), 101216.1, 101216(g)(2), 101216.1, 101238(a), 101161(a), H&amp;S1596.954, 101212(d), 101212(d), 101239(n), 101212(d)</t>
  </si>
  <si>
    <t>03/19/2019, 07/10/2018, 11/04/2017, 07/27/2018, 07/13/2018, 06/11/2019, 07/11/2018, 06/27/2018, 06/20/2018, 05/31/2017, 06/27/2017, 12/11/2019, 03/22/2019, 07/23/2018, 12/01/2017</t>
  </si>
  <si>
    <t>11/05/2020, 02/05/2020, 12/06/2019, 11/12/2019, 11/12/2019, 06/13/2019, 05/14/2019, 03/18/2019, 03/18/2019, 03/18/2019, 02/21/2019, 07/26/2018, 07/26/2018, 07/09/2018, 07/09/2018, 06/13/2018, 11/03/2017, 11/03/2017, 11/03/2017, 05/30/2017</t>
  </si>
  <si>
    <t>11/12/2019, 05/14/2019, 06/13/2018, 05/30/2017</t>
  </si>
  <si>
    <t>02/05/2020, 12/06/2019, 11/12/2019, 03/18/2019, 07/26/2018, 07/26/2018, 07/09/2018, 11/03/2017</t>
  </si>
  <si>
    <t>STORYBOOK COTTAGE, INC.</t>
  </si>
  <si>
    <t>BUNTON, CYNTHIA</t>
  </si>
  <si>
    <t>7231 LINCOLN AVE.</t>
  </si>
  <si>
    <t>09/10/2020, 02/13/2020, 09/20/2019, 08/15/2019, 05/15/2017, 05/15/2017, 05/11/2017</t>
  </si>
  <si>
    <t>02/13/2020, 05/15/2017</t>
  </si>
  <si>
    <t>09/10/2020, 08/15/2019, 05/15/2017, 05/11/2017</t>
  </si>
  <si>
    <t>POUNDS, MAXINE</t>
  </si>
  <si>
    <t>(916) 371-4644</t>
  </si>
  <si>
    <t>2475 HIGGINS ROAD</t>
  </si>
  <si>
    <t>WEST SACRAMENTO</t>
  </si>
  <si>
    <t>1012223(a)(2)</t>
  </si>
  <si>
    <t>05/05/2020, 05/05/2020, 02/11/2019, 12/26/2018, 11/30/2018, 11/07/2018, 03/26/2018, 12/19/2017, 12/19/2017, 04/28/2017, 04/26/2017, 12/19/2016</t>
  </si>
  <si>
    <t>11/30/2018, 04/28/2017</t>
  </si>
  <si>
    <t>02/11/2019, 12/19/2017, 04/26/2017</t>
  </si>
  <si>
    <t>STRAUCH CHILD DEVELOPMENT CENTER</t>
  </si>
  <si>
    <t>GREEN, MICHELLE</t>
  </si>
  <si>
    <t>(916) 263-8477</t>
  </si>
  <si>
    <t>3141 NORTHSTEAD DR.</t>
  </si>
  <si>
    <t>ST. CHARLES BORROMEO SCHOOL PRE-K</t>
  </si>
  <si>
    <t>LQJUACKENBUSH@SCBSAC.NET</t>
  </si>
  <si>
    <t>LEAH QUACKENBUSH</t>
  </si>
  <si>
    <t>(916) 421-6189</t>
  </si>
  <si>
    <t>7580 CENTER PARKWAY</t>
  </si>
  <si>
    <t>101217(a)(6), 1596.7995</t>
  </si>
  <si>
    <t>11/22/2019, 11/22/2019</t>
  </si>
  <si>
    <t>09/03/2020, 01/07/2020, 10/24/2019, 01/11/2018</t>
  </si>
  <si>
    <t>10/24/2019, 01/11/2018</t>
  </si>
  <si>
    <t>09/03/2020, 01/07/2020</t>
  </si>
  <si>
    <t>ST. ELIZABETH ANN SETON PRESCHOOL</t>
  </si>
  <si>
    <t>GREENE, MARCIA</t>
  </si>
  <si>
    <t>(916) 684-7903</t>
  </si>
  <si>
    <t>9539 RACQUET COURT</t>
  </si>
  <si>
    <t>12/07/2018, 09/07/2017</t>
  </si>
  <si>
    <t>ST. IGNATIUS PARISH PRESCHOOL</t>
  </si>
  <si>
    <t>BDELPIERO@STIGNATIUSSACSCHOOL.ORG</t>
  </si>
  <si>
    <t>DEL PIERO, BECKY</t>
  </si>
  <si>
    <t>(916) 488-3907</t>
  </si>
  <si>
    <t>3235 ARDEN WAY</t>
  </si>
  <si>
    <t>11/02/2021, 07/26/2019, 11/02/2018, 09/26/2017</t>
  </si>
  <si>
    <t>07/26/2019, 11/02/2018, 09/26/2017</t>
  </si>
  <si>
    <t>ST. MARY PRESCHOOL</t>
  </si>
  <si>
    <t>CLOPEZ@SAINTMARYSCHOOL.COM</t>
  </si>
  <si>
    <t>LOPEZ, CHRISTINA</t>
  </si>
  <si>
    <t>(916) 452-1100</t>
  </si>
  <si>
    <t>1351 58TH STREET</t>
  </si>
  <si>
    <t>07/18/2019, 09/07/2018, 04/13/2018, 07/21/2017</t>
  </si>
  <si>
    <t>07/18/2019, 09/07/2018</t>
  </si>
  <si>
    <t>04/13/2018, 07/21/2017</t>
  </si>
  <si>
    <t>ST. MEL PRESCHOOL</t>
  </si>
  <si>
    <t>EGAMACHE@STMELSCHOOL.ORG</t>
  </si>
  <si>
    <t>GAMACHE, ESTHER</t>
  </si>
  <si>
    <t>(916) 967-3105</t>
  </si>
  <si>
    <t>4745 PENNSYLVANIA AVENUE</t>
  </si>
  <si>
    <t>10/17/2019, 05/20/2019, 12/11/2018, 12/10/2018, 11/15/2018</t>
  </si>
  <si>
    <t>05/20/2019, 12/11/2018, 12/10/2018, 11/15/2018</t>
  </si>
  <si>
    <t>ST. MICHAEL'S EPISCOPAL SCHOOL</t>
  </si>
  <si>
    <t>ST. MICHAEL'S EPISCOPAL CHURCH</t>
  </si>
  <si>
    <t>MARTYCONKLE@SMEDS.COM</t>
  </si>
  <si>
    <t>CONKLE, MARTY</t>
  </si>
  <si>
    <t>(916) 485-3418</t>
  </si>
  <si>
    <t>2140 MISSION AVE</t>
  </si>
  <si>
    <t>09/11/2019, 09/25/2017</t>
  </si>
  <si>
    <t>ST. PATRICK SUCCEED ACADEMY PRESCHOOL</t>
  </si>
  <si>
    <t>JFIFFICK@SAINTPATRICKSACADEMY.NET</t>
  </si>
  <si>
    <t>FIFFICK, JULIA</t>
  </si>
  <si>
    <t>(916) 421-4963</t>
  </si>
  <si>
    <t>5945 FRANKLIN BLVD</t>
  </si>
  <si>
    <t>101229(a)(1), 101239(f)(1), 101217(a)</t>
  </si>
  <si>
    <t>11/03/2017, 03/18/2020, 03/18/2020</t>
  </si>
  <si>
    <t>02/18/2020, 04/24/2018, 04/20/2018, 03/15/2018, 11/02/2017, 11/02/2017, 10/04/2017</t>
  </si>
  <si>
    <t>02/18/2020, 03/15/2018</t>
  </si>
  <si>
    <t>10/04/2017, 04/24/2018</t>
  </si>
  <si>
    <t>ST. PETER'S LUTHERAN SCHOOL</t>
  </si>
  <si>
    <t>ST. PETER'S LUTHERAN CHURCH</t>
  </si>
  <si>
    <t>KLPUCCINELLI@SPLSEAGLES.ORG</t>
  </si>
  <si>
    <t>KRISTIN PUCCINELLI</t>
  </si>
  <si>
    <t>(916) 689-3050</t>
  </si>
  <si>
    <t>8701 ELK GROVE-FLORIN ROAD</t>
  </si>
  <si>
    <t>01/09/2020, 11/15/2018, 03/22/2017</t>
  </si>
  <si>
    <t>ST. ROBERT CATHOLIC SCHOOL</t>
  </si>
  <si>
    <t>PASTOR OF ST. ROBERT CATHOLIC SCHOOL</t>
  </si>
  <si>
    <t>SPALKO@STROBERTSCHOOL.ORG</t>
  </si>
  <si>
    <t>SAMARA PALKO</t>
  </si>
  <si>
    <t>(916) 452-2111</t>
  </si>
  <si>
    <t>2251 IRVIN WAY</t>
  </si>
  <si>
    <t>SUMMIT CHRISTIAN SCHOOL</t>
  </si>
  <si>
    <t>PRESCHOOL@SUMMITCS.NET</t>
  </si>
  <si>
    <t>CAREY, APRIL</t>
  </si>
  <si>
    <t>(916) 536-9307</t>
  </si>
  <si>
    <t>5010 HAZEL AVE</t>
  </si>
  <si>
    <t>01/09/2019, 12/19/2017</t>
  </si>
  <si>
    <t>SUNDANCE MONTESSORI</t>
  </si>
  <si>
    <t>SUNDANCE MONTESSORI, INC</t>
  </si>
  <si>
    <t>BRENDA RIOS</t>
  </si>
  <si>
    <t>(916) 985-6034</t>
  </si>
  <si>
    <t>216 NATOMA STREET</t>
  </si>
  <si>
    <t>SUNDANCE MONTESSORI SCHOOL, INC.</t>
  </si>
  <si>
    <t>HOLDEN, DOREEN</t>
  </si>
  <si>
    <t>DOREEN@SUNDANCEMONTESSORI.COM</t>
  </si>
  <si>
    <t>11/18/2021, 11/08/2019, 05/17/2018, 09/21/2017</t>
  </si>
  <si>
    <t>11/08/2019, 11/18/2021</t>
  </si>
  <si>
    <t>05/17/2018, 09/21/2017</t>
  </si>
  <si>
    <t>SUNRISE COMMUNITY CHURCH PRESCHOOL</t>
  </si>
  <si>
    <t>SUNRISE COMMUNITY CHURCH</t>
  </si>
  <si>
    <t>TRINITYW@SCCONLINE.CC</t>
  </si>
  <si>
    <t>TRINITY WOOTEN</t>
  </si>
  <si>
    <t>(916) 726-4642</t>
  </si>
  <si>
    <t>8321 GREENBACK LN</t>
  </si>
  <si>
    <t>101238.2(d)</t>
  </si>
  <si>
    <t>05/29/2020, 05/29/2020, 02/21/2020, 02/21/2019, 01/05/2018, 02/07/2017</t>
  </si>
  <si>
    <t>02/21/2019, 01/05/2018</t>
  </si>
  <si>
    <t>SUNRISE STATE PRESCHOOL</t>
  </si>
  <si>
    <t>GERI HODGES</t>
  </si>
  <si>
    <t>(916) 971-5220</t>
  </si>
  <si>
    <t>7322 SUNRISE BLVD.</t>
  </si>
  <si>
    <t>SUNSHINE ACADEMY</t>
  </si>
  <si>
    <t>LEWIS, LOUVENIA</t>
  </si>
  <si>
    <t>(209) 595-1875</t>
  </si>
  <si>
    <t>3340 MARYSVILLE BLVD. #B</t>
  </si>
  <si>
    <t>101223(a)(3), 101238(a), 101212(d)</t>
  </si>
  <si>
    <t>09/09/2016, 09/30/2016, 08/29/2016</t>
  </si>
  <si>
    <t>08/23/2017, 08/31/2016, 08/25/2016</t>
  </si>
  <si>
    <t>SUNSHINEACADEMYPRESCHOOL@GMAIL.COM</t>
  </si>
  <si>
    <t>MCCRAY, JENNIFER</t>
  </si>
  <si>
    <t>(916) 564-5606</t>
  </si>
  <si>
    <t>2452 DEL PASO BLVD</t>
  </si>
  <si>
    <t>101161(a), 101216.2(e), 101229(a)(1), 101238(g), 101216.3(b), 101161(a), 101216.2(e), 101161(a), 101170(e)(1), 101216.3(a), 101239.1(b)(5), 101174(d)(2), 1596.841, 1596.8662(b)(1), 101616.2(d), 1596.7995(a)(1), 101217(a), 101227(a)(6), 101238.2(g), 101227(a)(1), 101217(a), 101216.1(b), 101227(a)(19), 101239.1(b)(5), 101239(e)(4)</t>
  </si>
  <si>
    <t>07/13/2019, 07/13/2019, 07/29/2019, 07/29/2019, 07/29/2019, 12/12/2018, 12/12/2018, 08/21/2018, 08/21/2018, 06/26/2018, 07/26/2019, 07/26/2019, 07/26/2019, 07/26/2019, 07/26/2019, 08/02/2019, 07/26/2019, 07/26/2019, 01/11/2019, 12/12/2018, 09/04/2018, 09/04/2018, 06/26/2018, 07/03/2018, 06/26/2018</t>
  </si>
  <si>
    <t>11/12/2020, 04/29/2020, 01/28/2020, 07/26/2019, 07/12/2019, 05/10/2019, 12/14/2018, 12/11/2018, 11/28/2018, 11/28/2018, 08/20/2018, 08/20/2018, 06/25/2018, 05/29/2018, 05/23/2018</t>
  </si>
  <si>
    <t>01/28/2020, 07/26/2019, 05/10/2019, 12/14/2018, 12/11/2018, 11/28/2018, 08/20/2018, 08/20/2018, 06/25/2018, 05/29/2018, 05/23/2018</t>
  </si>
  <si>
    <t>SUPERIOR CHILDREN'S CENTER</t>
  </si>
  <si>
    <t>KAMINA STAPLES</t>
  </si>
  <si>
    <t>(617) 673-8000</t>
  </si>
  <si>
    <t>4301 E. COMMERCE WAY</t>
  </si>
  <si>
    <t>SUSAN B. ANTHONY PRESCHOOL</t>
  </si>
  <si>
    <t>TA, HA</t>
  </si>
  <si>
    <t>(916) 399-5266</t>
  </si>
  <si>
    <t>7864 DETROIT</t>
  </si>
  <si>
    <t>SUTTERVILLE PRESCHOOL, INC.</t>
  </si>
  <si>
    <t>TOZER, KIM</t>
  </si>
  <si>
    <t>(916) 455-9420</t>
  </si>
  <si>
    <t>5520 GILGUNN WAY</t>
  </si>
  <si>
    <t>THEODORE JUDAH</t>
  </si>
  <si>
    <t>BARGER, SABRINA</t>
  </si>
  <si>
    <t>(916) 983-4469</t>
  </si>
  <si>
    <t>101 DEAN WAY ROOM #19</t>
  </si>
  <si>
    <t>09/11/2019, 02/14/2018</t>
  </si>
  <si>
    <t>TIAMORE CHILDREN'S CENTER</t>
  </si>
  <si>
    <t>VISTICA, KRISANN E.</t>
  </si>
  <si>
    <t>TIAMOREPRESCHOOL@GMAIL.COM</t>
  </si>
  <si>
    <t>VISTICA, KRISANN</t>
  </si>
  <si>
    <t>(916) 717-2885</t>
  </si>
  <si>
    <t>8344 MADISON AVENUE</t>
  </si>
  <si>
    <t>05/03/2019, 09/13/2018, 07/12/2017</t>
  </si>
  <si>
    <t>TINY SCHOLARS ACADEMY</t>
  </si>
  <si>
    <t>TINY SCHOLARS ACADEMY INC.</t>
  </si>
  <si>
    <t>AMACKLIN_92@YAHOO.COM</t>
  </si>
  <si>
    <t>MACKLIN,APRIL</t>
  </si>
  <si>
    <t>(916) 564-2095</t>
  </si>
  <si>
    <t>1593 WATERWHEEL DR.</t>
  </si>
  <si>
    <t>101238(g)(1), 101161(a), 1596.8662(b)(1), 101238(a), 101239(f)(1), 101239.1(b)(5)</t>
  </si>
  <si>
    <t>12/22/2017, 09/15/2017, 09/24/2018, 01/22/2018, 01/22/2018, 01/22/2018</t>
  </si>
  <si>
    <t>09/16/2021, 11/20/2019, 05/31/2019, 05/02/2019, 10/12/2018, 10/09/2018, 08/09/2018, 01/24/2018, 12/21/2017, 09/12/2017, 09/12/2017</t>
  </si>
  <si>
    <t>11/20/2019, 09/16/2021</t>
  </si>
  <si>
    <t>05/31/2019, 05/02/2019, 10/12/2018, 10/09/2018, 08/09/2018, 01/24/2018, 12/21/2017, 09/12/2017</t>
  </si>
  <si>
    <t>TOT TOWN CHILD DEVELOPMENT CENTER</t>
  </si>
  <si>
    <t>TOT TOWN CHILD DEVELOPMENT CENTER, INC.</t>
  </si>
  <si>
    <t>TOTTOWNINC@ATT.NET</t>
  </si>
  <si>
    <t>NANCY J. ENNIS</t>
  </si>
  <si>
    <t>(916) 443-3156</t>
  </si>
  <si>
    <t>2001 10TH STREET</t>
  </si>
  <si>
    <t>101223(a)(3), 1596.7995(a)(1), 101216(f), 101216(g)(2), 101220(a)</t>
  </si>
  <si>
    <t>03/24/2021, 08/31/2018, 08/31/2018, 08/31/2018, 08/31/2018</t>
  </si>
  <si>
    <t>09/10/2021, 06/03/2021, 03/24/2021, 05/05/2020, 07/31/2018</t>
  </si>
  <si>
    <t>TOTS OF LOVE</t>
  </si>
  <si>
    <t>TOTS OF LOVE CHILD DEVELOPMENT CENTER, LLC</t>
  </si>
  <si>
    <t>INFO@TOTSOFLOVE.ORG</t>
  </si>
  <si>
    <t>COURTNEY WILLIAMS</t>
  </si>
  <si>
    <t>(916) 689-8687</t>
  </si>
  <si>
    <t>5619 MARCONI AVENUE</t>
  </si>
  <si>
    <t>101216.3(a), 101170(e)(1), 1596.954, 101161(a), 101212(b)(1), 101238.2(d), 101238.3(b), 101217(a), 1596.7995(a)(1)</t>
  </si>
  <si>
    <t>10/15/2021, 07/30/2021, 09/14/2018, 09/14/2018, 11/15/2021, 10/08/2021, 10/13/2018, 08/30/2021, 10/15/2018</t>
  </si>
  <si>
    <t>11/18/2021, 11/18/2021, 10/14/2021, 10/14/2021, 10/14/2021, 09/08/2021, 08/05/2021, 07/29/2021, 12/30/2019, 08/06/2019, 09/26/2018, 09/13/2018, 09/13/2018, 08/10/2017</t>
  </si>
  <si>
    <t>08/05/2021, 07/29/2021, 12/30/2019, 09/26/2018, 08/10/2017</t>
  </si>
  <si>
    <t>TOTS OF LOVE-CARMICHAEL</t>
  </si>
  <si>
    <t>TOTS OF LOVE - CITRUS HEIGHTS</t>
  </si>
  <si>
    <t>WILLIAMS, COURTNEY</t>
  </si>
  <si>
    <t>7312 ANTELOPE ROAD</t>
  </si>
  <si>
    <t>101229(a)(1), 101639.2(b), 101212(d)(a)</t>
  </si>
  <si>
    <t>08/23/2019, 04/13/2020, 08/23/2019</t>
  </si>
  <si>
    <t>11/10/2021, 11/10/2021, 11/10/2021, 11/10/2021, 06/18/2021, 04/14/2021, 03/13/2020, 03/13/2020, 08/22/2019, 08/22/2019, 05/29/2019, 05/03/2019, 04/16/2019, 12/13/2018</t>
  </si>
  <si>
    <t>11/10/2021, 11/10/2021, 11/10/2021, 11/10/2021, 06/18/2021, 04/14/2021, 03/13/2020, 03/13/2020, 08/22/2019, 05/29/2019, 04/16/2019, 12/13/2018</t>
  </si>
  <si>
    <t>TOTS OF LOVE - ELK GROVE WEST</t>
  </si>
  <si>
    <t>TOTS OF LOVE CHILD DEVELOPMENT LLC</t>
  </si>
  <si>
    <t>TOTSOFLOVECDC@GMAIL.COM</t>
  </si>
  <si>
    <t>3151 DWIGHT ROAD, SUITE 400</t>
  </si>
  <si>
    <t>101223(a)(3), 101229(a)(1), 101161(a), 101229(a)(1), 101216.1(b)(1), 101170(f)(1), 101216.3(a), 101216.3(a), 101170(e)(1), 101216(f), 101216.1(g), 101239(f)(1), 101239(e)(4), 101428(d)3, 101216(f), 101217(a), 101212(d)(1)(b), 101219(f), 101216.1</t>
  </si>
  <si>
    <t>12/20/2019, 06/22/2018, 05/15/2018, 04/16/2020, 09/16/2019, 09/16/2019, 09/12/2018, 06/20/2018, 10/24/2017, 01/20/2020, 06/15/2018, 05/15/2018, 05/22/2018, 05/18/2018, 06/15/2018, 10/11/2019, 09/17/2018, 01/15/2018, 12/06/2017</t>
  </si>
  <si>
    <t>04/15/2020, 04/15/2020, 12/19/2019, 12/19/2019, 12/19/2019, 12/19/2019, 09/30/2019, 09/30/2019, 09/24/2019, 09/13/2019, 04/08/2019, 09/11/2018, 09/11/2018, 07/02/2018, 06/20/2018, 06/19/2018, 06/19/2018, 05/15/2018, 12/13/2017, 12/13/2017, 12/13/2017, 12/13/2017, 11/08/2017, 11/08/2017, 11/08/2017, 10/23/2017, 05/09/2017, 03/09/2017, 12/13/2016</t>
  </si>
  <si>
    <t>12/19/2019, 05/15/2018</t>
  </si>
  <si>
    <t>04/15/2020, 12/19/2019, 09/24/2019, 09/13/2019, 09/11/2018, 07/02/2018, 06/20/2018, 06/19/2018, 12/13/2017, 11/08/2017, 11/08/2017, 10/23/2017, 05/09/2017, 03/09/2017, 12/13/2016</t>
  </si>
  <si>
    <t>TOWN AND COUNTRY PRESCHOOL</t>
  </si>
  <si>
    <t>CHILDCARE CENTER INVESTORS, INC.</t>
  </si>
  <si>
    <t>TCPRESCHOOL2012@GMAIL.COM</t>
  </si>
  <si>
    <t>JESSICA TURNER</t>
  </si>
  <si>
    <t>(916) 487-2036</t>
  </si>
  <si>
    <t>2550 BELPORT LANE</t>
  </si>
  <si>
    <t>101229(a)(1), 101229(a)(1), 101216.2(e)(1), 101223(a)(2), 101223(a)(2), 101223(a)(2), 101223(a)(2), 101161(a), 101216.2(e), 101161(a), 101223(a)(3), 101219(f), 101226(a), 101223(a)(2), 101229(a), 101216.1, 101217(a), 101212(d), 101212(d)</t>
  </si>
  <si>
    <t>09/27/2021, 06/15/2020, 06/15/2020, 12/16/2019, 12/16/2019, 12/16/2019, 12/16/2019, 08/12/2021, 08/05/2021, 08/05/2021, 03/29/2018, 10/25/2021, 10/25/2021, 12/20/2019, 04/13/2018, 09/06/2019, 03/01/2018, 01/31/2020, 04/13/2018</t>
  </si>
  <si>
    <t>09/24/2021, 09/24/2021, 08/11/2021, 08/04/2021, 06/10/2020, 06/10/2020, 01/24/2020, 12/13/2019, 12/13/2019, 12/13/2019, 08/22/2019, 08/22/2019, 04/16/2019, 09/26/2018, 09/26/2018, 07/13/2018, 07/13/2018, 07/13/2018, 06/12/2018, 03/28/2018, 03/28/2018, 03/28/2018, 02/01/2018, 10/26/2017, 08/08/2017</t>
  </si>
  <si>
    <t>08/22/2019, 02/01/2018</t>
  </si>
  <si>
    <t>09/24/2021, 08/11/2021, 08/04/2021, 01/24/2020, 04/16/2019, 07/13/2018, 06/12/2018, 03/28/2018, 10/26/2017</t>
  </si>
  <si>
    <t>TREEHOUSE LEARNING CENTER-ELSIE</t>
  </si>
  <si>
    <t>NOAH'S ARK PRESCHOOLS, INC.</t>
  </si>
  <si>
    <t>FAULK, MARCIA</t>
  </si>
  <si>
    <t>(916) 689-8889</t>
  </si>
  <si>
    <t>7610 ELSIE AVE.</t>
  </si>
  <si>
    <t>101223(a), 101217(a), 101212</t>
  </si>
  <si>
    <t>04/03/2018, 04/10/2017, 04/09/2018</t>
  </si>
  <si>
    <t>01/10/2019, 04/23/2018, 04/02/2018, 06/26/2017, 03/08/2017, 03/08/2017</t>
  </si>
  <si>
    <t>01/10/2019, 03/08/2017</t>
  </si>
  <si>
    <t>04/23/2018, 04/02/2018, 06/26/2017, 03/08/2017</t>
  </si>
  <si>
    <t>TRINITY TOTS</t>
  </si>
  <si>
    <t>TRINITY CHURCH INCORPORATED</t>
  </si>
  <si>
    <t>INFO@TCSSAC.ORG</t>
  </si>
  <si>
    <t>SANDRA ANDERSON</t>
  </si>
  <si>
    <t>(916) 331-7377</t>
  </si>
  <si>
    <t>5225 HILLSDALE BLVD.</t>
  </si>
  <si>
    <t>101239(f)(1), 101238(a)</t>
  </si>
  <si>
    <t>12/09/2019, 07/27/2018</t>
  </si>
  <si>
    <t>11/08/2019, 08/15/2018, 07/12/2018, 10/05/2017</t>
  </si>
  <si>
    <t>11/08/2019, 10/05/2017</t>
  </si>
  <si>
    <t>07/12/2018, 08/15/2018</t>
  </si>
  <si>
    <t>TRIUMPH CENTER FOR EARLY CHILDHOOD EDUCATION</t>
  </si>
  <si>
    <t>ST. HOPE PUBLIC SCHOOLS</t>
  </si>
  <si>
    <t>DOWKES, AMEE</t>
  </si>
  <si>
    <t>(916) 731-8200</t>
  </si>
  <si>
    <t>4104 MARTIN LUTHER KING JR. BL</t>
  </si>
  <si>
    <t>UNION HOUSE ELEMENTARY SCHOOL</t>
  </si>
  <si>
    <t>DSTOPPEL@EGUSD.NET</t>
  </si>
  <si>
    <t>(916) 424-9201</t>
  </si>
  <si>
    <t>7850 DEER CREEK DRIVE</t>
  </si>
  <si>
    <t>VILLAGE MONTESSORI SCHOOL</t>
  </si>
  <si>
    <t>WILLIS, LISA &amp; AUERNING, ERIN</t>
  </si>
  <si>
    <t>VILLAGEMONTESSORISCHOOL@COMCAST.NET</t>
  </si>
  <si>
    <t>WILLIS, LISA/AUERING, ERIN</t>
  </si>
  <si>
    <t>(916) 488-6500</t>
  </si>
  <si>
    <t>5033 FAIR OAKS BLVD</t>
  </si>
  <si>
    <t>101639.2(b), 101226(e)(2), 101229.1(a)(b), 101229.1(a)(1), 101239(f), 101239.1(b)(5), 101238(e)(1), 101216(f), 1596.8662(4)(b)(1)</t>
  </si>
  <si>
    <t>05/23/2019, 05/23/2019, 05/23/2019, 05/14/2018, 05/14/2018, 08/19/2021, 08/19/2021, 08/19/2021, 08/19/2021</t>
  </si>
  <si>
    <t>08/05/2021, 08/05/2021, 07/19/2021, 04/23/2019, 04/13/2018</t>
  </si>
  <si>
    <t>07/19/2021, 04/23/2019, 04/13/2018</t>
  </si>
  <si>
    <t>VILLAGE PRESCHOOL CENTER</t>
  </si>
  <si>
    <t>RAINEAR, TOMIKA</t>
  </si>
  <si>
    <t>6845 LARCHMONT DRIVE</t>
  </si>
  <si>
    <t>09/17/2021, 09/03/2019, 07/13/2018</t>
  </si>
  <si>
    <t>09/17/2021, 07/13/2018</t>
  </si>
  <si>
    <t>VINELAND PRESCHOOL</t>
  </si>
  <si>
    <t>09/20/2019, 07/11/2017</t>
  </si>
  <si>
    <t>VINEYARD MONTESSORI</t>
  </si>
  <si>
    <t>VINEYARD MONTESSORI, INC.</t>
  </si>
  <si>
    <t>VINYARDMONTESSORISCHOOL@GMAIL.COM</t>
  </si>
  <si>
    <t>GREEN, JULIE</t>
  </si>
  <si>
    <t>(916) 667-9544</t>
  </si>
  <si>
    <t>8827 GERBER ROAD</t>
  </si>
  <si>
    <t>101216.2(e), 101238.2(g), 101238.2(e)</t>
  </si>
  <si>
    <t>06/18/2019, 07/17/2019, 07/17/2019</t>
  </si>
  <si>
    <t>10/21/2021, 10/16/2019, 10/16/2019, 07/17/2019, 06/17/2019, 01/12/2018, 06/26/2017</t>
  </si>
  <si>
    <t>07/17/2019, 01/12/2018, 06/26/2017</t>
  </si>
  <si>
    <t>RAINES, BLITHE</t>
  </si>
  <si>
    <t>WASHINGTON CHILDREN'S CENTER</t>
  </si>
  <si>
    <t>BROUGHTON, DORIS</t>
  </si>
  <si>
    <t>(916) 264-4365</t>
  </si>
  <si>
    <t>530 18TH STREET</t>
  </si>
  <si>
    <t>101212(c), 101216(f), 101212(c)</t>
  </si>
  <si>
    <t>11/22/2019, 11/29/2019, 07/09/2018</t>
  </si>
  <si>
    <t>11/01/2019, 06/08/2018</t>
  </si>
  <si>
    <t>WASHINGTON PRESCHOOL</t>
  </si>
  <si>
    <t>ANDERSON, WILL</t>
  </si>
  <si>
    <t>(916) 264-4186</t>
  </si>
  <si>
    <t>520 18TH STREET</t>
  </si>
  <si>
    <t>WCIC-PLAYMATE CHILD DEVELOPMENT CENTER II</t>
  </si>
  <si>
    <t>WOMEN'S CIVIC IMPROVEMENT CLUB OF SACRAMENTO, INC.</t>
  </si>
  <si>
    <t>DAVIS EDENAUSEGBOYE</t>
  </si>
  <si>
    <t>(916) 457-8661</t>
  </si>
  <si>
    <t>3555 3RD AVENUE</t>
  </si>
  <si>
    <t>101212(c)</t>
  </si>
  <si>
    <t>08/22/2019, 06/17/2019, 09/25/2018</t>
  </si>
  <si>
    <t>06/17/2019, 09/25/2018</t>
  </si>
  <si>
    <t>WEE TYMES PLAYSCHOOL</t>
  </si>
  <si>
    <t>WEE TYMES PLAYSCHOOL, INC.</t>
  </si>
  <si>
    <t>DANELLEINGALLS@YAHOO.COM</t>
  </si>
  <si>
    <t>INGALLS, DANELLE</t>
  </si>
  <si>
    <t>(916) 487-8411</t>
  </si>
  <si>
    <t>2925 ROOT AVENUE</t>
  </si>
  <si>
    <t>101161(a), 101170(e)(3), 101161(a), 101239(n), 1597.622, 101239(o)(1), 1596.841, 101223(a)(2), 1597.622</t>
  </si>
  <si>
    <t>12/01/2021, 01/30/2020, 07/31/2019, 12/09/2019, 12/14/2017, 12/14/2017, 12/14/2017, 11/23/2020, 01/18/2018</t>
  </si>
  <si>
    <t>12/07/2021, 11/30/2021, 11/23/2021, 08/13/2021, 11/23/2020, 11/23/2020, 05/07/2020, 05/07/2020, 05/07/2020, 01/29/2020, 12/04/2019, 11/08/2019, 08/30/2019, 07/30/2019, 07/30/2019, 12/18/2017, 11/14/2017</t>
  </si>
  <si>
    <t>08/30/2019, 11/14/2017</t>
  </si>
  <si>
    <t>12/07/2021, 11/30/2021, 11/23/2021, 08/13/2021, 11/23/2020, 01/29/2020, 12/04/2019, 07/30/2019, 12/18/2017</t>
  </si>
  <si>
    <t>WHISPERING OAK MONTESSORI ACADEMY</t>
  </si>
  <si>
    <t>WHISPERING OAK MONTESSORI ACADEMY INC.</t>
  </si>
  <si>
    <t>DANIELS, HASHIMAH</t>
  </si>
  <si>
    <t>(916) 722-8118</t>
  </si>
  <si>
    <t>101229(a)(1), 101229(a)(1), 101216(f), 101216.1, 1596.7995</t>
  </si>
  <si>
    <t>05/24/2018, 09/21/2017, 02/10/2020, 02/10/2020, 10/20/2017</t>
  </si>
  <si>
    <t>01/09/2020, 02/01/2019, 01/07/2019, 05/23/2018, 05/23/2018, 05/23/2018, 10/03/2017, 09/20/2017</t>
  </si>
  <si>
    <t>01/09/2020, 01/07/2019, 09/20/2017</t>
  </si>
  <si>
    <t>02/01/2019, 10/03/2017</t>
  </si>
  <si>
    <t>WHITE ROCK ELEMENTARY SCHOOL</t>
  </si>
  <si>
    <t>SPAULDING, SANDY</t>
  </si>
  <si>
    <t>(916) 363-9441</t>
  </si>
  <si>
    <t>10487 WHITE ROCK ROAD #2</t>
  </si>
  <si>
    <t>101216(g)(2)</t>
  </si>
  <si>
    <t>03/04/2020, 01/08/2019</t>
  </si>
  <si>
    <t>WILLIAM DAYLOR</t>
  </si>
  <si>
    <t>ALLWILLI@EGUSD.NET</t>
  </si>
  <si>
    <t>MARTENS, TOM</t>
  </si>
  <si>
    <t>(916) 427-2637</t>
  </si>
  <si>
    <t>6131 ORANGE AVENUE</t>
  </si>
  <si>
    <t>10/17/2019, 11/09/2018, 09/20/2017</t>
  </si>
  <si>
    <t>10/17/2019, 09/20/2017</t>
  </si>
  <si>
    <t>WILLIAMSON ELEMENTARY SCHOOL</t>
  </si>
  <si>
    <t>BROWN, CHRISTINA</t>
  </si>
  <si>
    <t>(916) 635-3369</t>
  </si>
  <si>
    <t>2276 BENITA DRIVE</t>
  </si>
  <si>
    <t>101238(g), x</t>
  </si>
  <si>
    <t>01/20/2020, 04/20/2017</t>
  </si>
  <si>
    <t>01/17/2020, 10/02/2019, 05/08/2019, 04/06/2017</t>
  </si>
  <si>
    <t>01/17/2020, 04/06/2017</t>
  </si>
  <si>
    <t>10/02/2019, 05/08/2019</t>
  </si>
  <si>
    <t>WILTON CHRISTIAN PRE-SCHOOL</t>
  </si>
  <si>
    <t>WILTON BIBLE CHURCH</t>
  </si>
  <si>
    <t>HAYESKERRI8@GMAIL.COM</t>
  </si>
  <si>
    <t>GONZALES, KERRI</t>
  </si>
  <si>
    <t>(916) 687-7693</t>
  </si>
  <si>
    <t>9697 DILLARD ROAD</t>
  </si>
  <si>
    <t>WILTON</t>
  </si>
  <si>
    <t>101216(f), 101216(g)(2), 101239(f)(1), 1596.7995, 101239(o)(1), 101216(f), 1596.7995a1, 101217(a)</t>
  </si>
  <si>
    <t>03/06/2020, 02/14/2019, 02/14/2019, 02/14/2019, 09/29/2017, 10/24/2017, 10/24/2017, 10/24/2017</t>
  </si>
  <si>
    <t>02/07/2020, 01/17/2019, 10/27/2017, 09/26/2017</t>
  </si>
  <si>
    <t>02/07/2020, 01/17/2019, 09/26/2017</t>
  </si>
  <si>
    <t>WONDER LAND SCHOOL</t>
  </si>
  <si>
    <t>FIRST BAPTIST CHURCH OF CARMICHAEL</t>
  </si>
  <si>
    <t>TARA.WILLIAMS.WLS@GMAIL.COM</t>
  </si>
  <si>
    <t>PAULA MARTINEZ</t>
  </si>
  <si>
    <t>(916) 481-1798</t>
  </si>
  <si>
    <t>3300 WALNUT AVENUE</t>
  </si>
  <si>
    <t>101226(e)(3)(A), 10170(e)(1), 101216(c), 1596.8662(4)(b)(1)</t>
  </si>
  <si>
    <t>10/11/2021, 05/02/2018, 02/22/2018, 08/30/2021</t>
  </si>
  <si>
    <t>10/01/2021, 10/01/2021, 07/28/2021, 05/27/2021, 12/14/2020, 05/08/2019, 05/24/2018, 05/01/2018, 01/22/2018</t>
  </si>
  <si>
    <t>07/28/2021, 05/08/2019, 01/22/2018</t>
  </si>
  <si>
    <t>10/01/2021, 10/01/2021, 05/01/2018</t>
  </si>
  <si>
    <t>WOODBINE CHILDREN'S CENTER</t>
  </si>
  <si>
    <t>SAC. CITY UNIFIED SCHOOL DIST. CHILD DEV. PROGRAMS</t>
  </si>
  <si>
    <t>NAIRANGU, WANGUI</t>
  </si>
  <si>
    <t>(916) 433-5318</t>
  </si>
  <si>
    <t>2500 52ND AVENUE</t>
  </si>
  <si>
    <t>06/13/2019, 04/17/2018</t>
  </si>
  <si>
    <t>WOODLAKE STATE PRESCHOOL PORTABLE</t>
  </si>
  <si>
    <t>FLORES-ACOSTA, REBECCA</t>
  </si>
  <si>
    <t>(916) 566-2755</t>
  </si>
  <si>
    <t>700 SOUTHGATE ROAD</t>
  </si>
  <si>
    <t>02/01/2017, 01/10/2019</t>
  </si>
  <si>
    <t>WOODRIDGE PRESCHOOL CENTER</t>
  </si>
  <si>
    <t>LENA.SAUNDERS@TWINRIVERSUSD.ORG</t>
  </si>
  <si>
    <t>(916) 893-7814</t>
  </si>
  <si>
    <t>5950 REVELSTOK DRIVE</t>
  </si>
  <si>
    <t>101238(a)(1), 101238.2(e)</t>
  </si>
  <si>
    <t>11/08/2021, 12/19/2018</t>
  </si>
  <si>
    <t>11/05/2021, 11/19/2018, 04/24/2018, 04/19/2018, 02/08/2018, 08/15/2017</t>
  </si>
  <si>
    <t>04/19/2018, 04/24/2018</t>
  </si>
  <si>
    <t>YMCA - COURTLAND CHILD DEVELOPMENT CENTER</t>
  </si>
  <si>
    <t>YMCA OF THE EAST BAY</t>
  </si>
  <si>
    <t>MSALAS@YMCAEASTBAY.ORG</t>
  </si>
  <si>
    <t>SALAS, MARIA</t>
  </si>
  <si>
    <t>(916) 775-4138</t>
  </si>
  <si>
    <t>180 PRIMASING</t>
  </si>
  <si>
    <t>COURTLAND</t>
  </si>
  <si>
    <t>05/16/2019, 02/28/2019, 10/06/2017</t>
  </si>
  <si>
    <t>02/28/2019, 10/06/2017</t>
  </si>
  <si>
    <t>YMCA OF SUPERIOR CALIFORNIA- CDC PRESCHOOL</t>
  </si>
  <si>
    <t>YMCA OF SUPERIOR CALIFORNIA</t>
  </si>
  <si>
    <t>KGAGE@YMCASUPERIORCAL.ORG</t>
  </si>
  <si>
    <t>FUGATE, NANCY</t>
  </si>
  <si>
    <t>(916) 457-9622</t>
  </si>
  <si>
    <t>2021 W STREET</t>
  </si>
  <si>
    <t>101229(a)(1), 101229(a)(1), 101161(a), 101223(a)(3), 101223(a)(3), 101216.1(b), 101238(.3(b), 101238.2(d)(2), 101216(g)(2), 101238.3(b), 101217(a)(12), 1596.954, 101226(e)(30(A), 1596.954, 101174(d)</t>
  </si>
  <si>
    <t>03/09/2018, 03/29/2019, 05/26/2018, 03/30/2018, 03/30/2018, 03/30/2018, 10/18/2019, 09/23/2019, 03/22/2018, 03/22/2018, 03/23/2018, 03/02/2018, 03/22/2018, 12/23/2021, 12/23/2021</t>
  </si>
  <si>
    <t>11/23/2021, 09/19/2019, 08/20/2019, 03/28/2019, 01/10/2019, 05/25/2018, 03/26/2018, 03/26/2018, 03/26/2018, 03/26/2018, 03/08/2018, 02/22/2018, 02/22/2018</t>
  </si>
  <si>
    <t>02/22/2018, 11/23/2021</t>
  </si>
  <si>
    <t>09/19/2019, 08/20/2019, 03/28/2019, 01/10/2019, 05/25/2018, 03/26/2018</t>
  </si>
  <si>
    <t>YOUNG EXPLORERS (PS)</t>
  </si>
  <si>
    <t>JMD CREATION, INC.</t>
  </si>
  <si>
    <t>OCHOA, DEBORAH</t>
  </si>
  <si>
    <t>(916) 585-5051</t>
  </si>
  <si>
    <t>8065 ELK GROVE FLORIN RD, #150</t>
  </si>
  <si>
    <t>08/23/2019, 08/20/2021</t>
  </si>
  <si>
    <t>INFANT CENTER</t>
  </si>
  <si>
    <t>WILLIAMS, NOVA DEE</t>
  </si>
  <si>
    <t>101161(a), 101161(a), 101217(a), 101221(a), 101221(a)</t>
  </si>
  <si>
    <t>10/18/2019, 03/03/2018, 11/14/2019, 04/13/2018, 03/16/2018</t>
  </si>
  <si>
    <t>10/17/2019, 03/21/2019, 03/30/2018, 03/09/2018, 03/02/2018, 10/27/2017, 10/23/2017</t>
  </si>
  <si>
    <t>03/30/2018, 03/09/2018, 03/02/2018, 10/27/2017, 10/23/2017</t>
  </si>
  <si>
    <t>WINN,FRANCESCA</t>
  </si>
  <si>
    <t>AMERICAN LEGION INFANT TODDLER HOUSE</t>
  </si>
  <si>
    <t>DANIELS, MARY</t>
  </si>
  <si>
    <t>(916) 277-6608</t>
  </si>
  <si>
    <t>3801 BROADWAY</t>
  </si>
  <si>
    <t>05/23/2018, 12/18/2018</t>
  </si>
  <si>
    <t>11/18/2019, 04/30/2019, 06/21/2018, 02/02/2017</t>
  </si>
  <si>
    <t>1596.7995, 101212(d</t>
  </si>
  <si>
    <t>01/17/2018, 01/17/2018</t>
  </si>
  <si>
    <t>09/07/2018, 12/18/2017, 12/18/2017, 12/18/2017</t>
  </si>
  <si>
    <t>09/07/2018, 12/18/2017</t>
  </si>
  <si>
    <t>5013 EL CAMINO</t>
  </si>
  <si>
    <t>101416.5(b)</t>
  </si>
  <si>
    <t>09/15/2017, 09/15/2017, 03/20/2017</t>
  </si>
  <si>
    <t>APPLE A DAY PRESCHOOL &amp; INFANT CTR #1 (INF)</t>
  </si>
  <si>
    <t>APPLE A DAY PRESCHOOL &amp; INFANT CTR #2 (INF)</t>
  </si>
  <si>
    <t>APPLE A DAY PRESCHOOL &amp; INFANT CTR (INF)</t>
  </si>
  <si>
    <t>2921 GARFIELD AVE</t>
  </si>
  <si>
    <t>101416.5(b), 101438.1(e), 101238(a), 101416.5(b), 101416.5(b), 101161(a), 101416.5(b), 101170(e)(2), 10170(e)(1), 10170(e)(1), 101223(a)(2), 101416.2, 1596.8595(c), 1596.8662(b)(1), 101238.2(e)</t>
  </si>
  <si>
    <t>09/12/2018, 08/20/2018, 08/20/2018, 05/14/2018, 03/15/2018, 11/28/2017, 11/28/2017, 04/12/2019, 03/19/2018, 03/15/2018, 09/19/2018, 09/07/2018, 04/27/2018, 11/18/2019, 07/31/2018</t>
  </si>
  <si>
    <t>10/17/2019, 04/23/2019, 04/12/2019, 09/18/2018, 09/07/2018, 09/07/2018, 08/16/2018, 07/13/2018, 05/11/2018, 05/11/2018, 03/27/2018, 03/27/2018, 03/16/2018, 03/14/2018, 03/14/2018, 12/18/2017, 11/27/2017, 10/16/2017</t>
  </si>
  <si>
    <t>04/23/2019, 04/12/2019, 09/18/2018, 09/07/2018, 07/13/2018, 03/27/2018, 03/16/2018, 03/14/2018, 12/18/2017, 10/16/2017</t>
  </si>
  <si>
    <t>APPLE A DAY PRESCHOOL &amp; INFANTS CTR (INF)</t>
  </si>
  <si>
    <t>03/19/2019, 09/07/2018, 10/16/2017</t>
  </si>
  <si>
    <t>ART BEAST ACADEMY OF PLAY</t>
  </si>
  <si>
    <t>ARTENIA BEAST'S ACADEMY OF PLAY AND WHIMSEY LLC</t>
  </si>
  <si>
    <t>SHERRYV@CSUS.EDU</t>
  </si>
  <si>
    <t>101427(c), 101223(a)(3)</t>
  </si>
  <si>
    <t>11/03/2018, 04/14/2018</t>
  </si>
  <si>
    <t>10/01/2019, 11/02/2018, 10/18/2018, 04/13/2018, 11/17/2017</t>
  </si>
  <si>
    <t>11/02/2018, 04/13/2018</t>
  </si>
  <si>
    <t>JACKSON, JOYCE</t>
  </si>
  <si>
    <t>4390 47TH AVE</t>
  </si>
  <si>
    <t>(916) 399-5891</t>
  </si>
  <si>
    <t>02/07/2019, 11/14/2017</t>
  </si>
  <si>
    <t>BRADSHAW CHRISTIAN</t>
  </si>
  <si>
    <t>TIDWELL, CARISSE</t>
  </si>
  <si>
    <t>(916) 688-0521</t>
  </si>
  <si>
    <t>BRIGHTON SCHOOLS FOLSOM</t>
  </si>
  <si>
    <t>TIFFANY@BRIGHTONSCHOOLS.COM</t>
  </si>
  <si>
    <t>?1596.7995, 101419.3	, 101161(a), 101220.1(b)(1), ?1596.7995</t>
  </si>
  <si>
    <t>02/09/2017, 02/09/2017, 02/09/2017, 02/09/2017, 04/24/2017</t>
  </si>
  <si>
    <t>11/06/2018, 03/23/2017, 01/12/2017</t>
  </si>
  <si>
    <t>BUILDING KIDZ - BLUE RAVINE (INF)</t>
  </si>
  <si>
    <t>LOPEZ, CYNTHIA</t>
  </si>
  <si>
    <t>(916) 983-5858</t>
  </si>
  <si>
    <t>BUILDING KIDZ - GREEBACK (INF)</t>
  </si>
  <si>
    <t>KELEEIJA, SANJA</t>
  </si>
  <si>
    <t>8703 GREENBACK LANE</t>
  </si>
  <si>
    <t>BUILDING KIDZ - W. STOCKTON (INF)</t>
  </si>
  <si>
    <t>LEGOSTAYEVA, OLGA</t>
  </si>
  <si>
    <t>BUILDING KIDZ - ZINFANDEL (INF)</t>
  </si>
  <si>
    <t>NORTON, DEBORAH</t>
  </si>
  <si>
    <t>1596.954, 101438.3(c)(1), 1596.8662, 101439(g), 101427(j), 101439(h)(4), 1596.8662(b)(1)</t>
  </si>
  <si>
    <t>12/11/2018, 12/11/2018, 01/04/2019, 01/04/2019, 12/11/2018, 01/04/2019, 08/27/2021</t>
  </si>
  <si>
    <t>09/29/2021, 09/29/2021, 09/29/2021, 08/05/2021, 12/10/2018</t>
  </si>
  <si>
    <t>12/10/2018, 08/05/2021</t>
  </si>
  <si>
    <t>CADENCE EDUCATION LLC- CLARKSVILLE</t>
  </si>
  <si>
    <t xml:space="preserve">101439.1(e)(1), 101419.3  </t>
  </si>
  <si>
    <t>09/04/2018, 02/06/2017</t>
  </si>
  <si>
    <t>09/02/2021, 10/09/2019, 09/04/2018, 06/26/2017, 01/06/2017</t>
  </si>
  <si>
    <t>DIRECTOR.PRAIRIECITY@CADENCE-ACADEMY.CO</t>
  </si>
  <si>
    <t>11/26/2019, 11/26/2018, 09/05/2018, 12/08/2017</t>
  </si>
  <si>
    <t>11/26/2019, 11/26/2018, 12/08/2017</t>
  </si>
  <si>
    <t>101223(a)(1), 101429(a)(1)</t>
  </si>
  <si>
    <t>10/16/2019, 02/14/2019</t>
  </si>
  <si>
    <t>08/02/2021, 02/05/2020, 12/23/2019, 10/15/2019, 07/18/2019, 07/18/2019, 02/19/2019, 02/14/2019, 10/02/2018, 09/06/2018, 04/24/2018</t>
  </si>
  <si>
    <t>12/23/2019, 02/14/2019, 04/24/2018</t>
  </si>
  <si>
    <t>08/02/2021, 02/05/2020, 02/19/2019</t>
  </si>
  <si>
    <t>101429(a)(1), 101438.1(d), 101438.1(c)(2), 101438.3(b), 101439.1(e)(1)</t>
  </si>
  <si>
    <t>11/08/2018, 11/08/2019, 11/23/2018, 11/09/2018, 11/30/2018</t>
  </si>
  <si>
    <t>10/10/2019, 11/08/2018, 12/21/2017</t>
  </si>
  <si>
    <t>101238(a), 101427(c), 1596.955(a)(5)</t>
  </si>
  <si>
    <t>10/01/2021, 10/12/2018, 02/20/2018</t>
  </si>
  <si>
    <t>09/30/2021, 09/30/2021, 10/09/2019, 10/12/2018, 10/04/2018, 08/08/2018, 02/16/2018, 08/22/2017</t>
  </si>
  <si>
    <t>10/09/2019, 08/08/2018, 08/22/2017</t>
  </si>
  <si>
    <t>VANG, SUZIE</t>
  </si>
  <si>
    <t>2052 W. LALOMA DRIVE</t>
  </si>
  <si>
    <t xml:space="preserve">101238.3(a) </t>
  </si>
  <si>
    <t>12/09/2019, 01/11/2018</t>
  </si>
  <si>
    <t>101429(a)(1)</t>
  </si>
  <si>
    <t>10/28/2021, 11/04/2019, 10/24/2018, 07/27/2017</t>
  </si>
  <si>
    <t>11/04/2019, 10/24/2018, 07/27/2017</t>
  </si>
  <si>
    <t>CHILDTIME LEARNING CENTER INFANT</t>
  </si>
  <si>
    <t>3708 MARCONI AVENUE</t>
  </si>
  <si>
    <t>101429(a)(1), 101223(a)(2)</t>
  </si>
  <si>
    <t>08/30/2021, 06/05/2019, 01/16/2018</t>
  </si>
  <si>
    <t>7555 OLD AUBURN RD.</t>
  </si>
  <si>
    <t>101416.5(b), 101416.5(b), 101238(g), 101427(e)(1)(A), 101226(e)(3)(A), 101416.5(b), 101229(a)(1), 101238(g)(2), 101229(a)(1), 101419.3(a), 1597.622, 101439(h)(4), 101419.3(a), 101227(a)(6), 1597.622, 101216(f), 101416.2(d)</t>
  </si>
  <si>
    <t>10/27/2018, 09/28/2018, 10/05/2018, 10/05/2018, 10/05/2018, 10/05/2018, 10/05/2018, 10/05/2018, 12/21/2018, 10/25/2019, 10/25/2019, 11/05/2018, 11/05/2018, 11/05/2018, 11/05/2018, 11/05/2018, 11/05/2018</t>
  </si>
  <si>
    <t>11/01/2019, 09/27/2019, 12/14/2018, 12/14/2018, 10/26/2018, 10/04/2018, 10/04/2018, 09/27/2018, 06/27/2018, 05/16/2017</t>
  </si>
  <si>
    <t>10/04/2018, 11/01/2019</t>
  </si>
  <si>
    <t>SUTCLIFFE, AMANDA</t>
  </si>
  <si>
    <t>COMMON GROUNDS PRESCHOOL &amp; DAYCARE</t>
  </si>
  <si>
    <t>FIRST BAPTIST CHURCH OF SACRAMENTO, THE</t>
  </si>
  <si>
    <t>02/18/2020, 01/09/2020, 01/09/2020, 10/31/2019, 10/31/2019, 04/09/2019</t>
  </si>
  <si>
    <t>02/18/2020, 10/31/2019, 10/31/2019, 04/09/2019</t>
  </si>
  <si>
    <t>101427(c), 101170(e)(1)</t>
  </si>
  <si>
    <t>02/08/2019, 07/06/2017</t>
  </si>
  <si>
    <t>07/12/2019, 02/07/2019, 08/08/2018, 07/05/2017</t>
  </si>
  <si>
    <t>11/23/2021, 05/18/2021</t>
  </si>
  <si>
    <t>101238(a), 1596.8662(b)(1), 101439.1(e)(1), 101212(d), 101427(j)</t>
  </si>
  <si>
    <t>08/19/2019, 08/19/2019, 04/06/2018, 03/27/2018, 04/06/2018</t>
  </si>
  <si>
    <t>DISCOVERY TREE SCHOOLS</t>
  </si>
  <si>
    <t>101427(e)(1)</t>
  </si>
  <si>
    <t>08/30/2021, 11/08/2019, 11/08/2019, 12/04/2018, 07/31/2017</t>
  </si>
  <si>
    <t>08/30/2021, 11/08/2019, 12/04/2018, 07/31/2017</t>
  </si>
  <si>
    <t>DOT TOT CENTER FOR INFANTS</t>
  </si>
  <si>
    <t>101223(a)(3), 101439(g)</t>
  </si>
  <si>
    <t>01/07/2019, 10/25/2019</t>
  </si>
  <si>
    <t>09/25/2019, 09/25/2019, 01/04/2019, 05/24/2018</t>
  </si>
  <si>
    <t>1596.7995, 101419.3(a), 101427(e)(1)(A)</t>
  </si>
  <si>
    <t>11/22/2017, 11/22/2017, 11/22/2017</t>
  </si>
  <si>
    <t>ENCINA EARLY HEAD START</t>
  </si>
  <si>
    <t>FINLEY, KAREN</t>
  </si>
  <si>
    <t>(916) 921-9430</t>
  </si>
  <si>
    <t>1400 BELL STREET</t>
  </si>
  <si>
    <t>03/14/2017, 01/31/2018</t>
  </si>
  <si>
    <t>SAN JUAN UNIFIED SCHOOL DIST. ECE CC PROGRAMS</t>
  </si>
  <si>
    <t>GRAY, CYNTHIA</t>
  </si>
  <si>
    <t>(916) 971-5840</t>
  </si>
  <si>
    <t>04/11/2019, 05/31/2018</t>
  </si>
  <si>
    <t>FAMILY MATTERS CHILD CARE CENTER</t>
  </si>
  <si>
    <t>5452 14TH AVE.</t>
  </si>
  <si>
    <t>101416.2(b), 101438.3(1), 1596.8662(b)(1), 1597.622, 101416.2(b), 101220.1(a), 101227(a)(1)</t>
  </si>
  <si>
    <t>12/13/2019, 12/13/2019, 12/17/2018, 11/30/2017, 11/30/2017, 11/30/2017, 11/30/2017</t>
  </si>
  <si>
    <t>01/14/2020, 01/14/2020, 12/12/2019, 02/08/2019, 11/19/2018, 11/03/2017</t>
  </si>
  <si>
    <t>12/12/2019, 01/14/2020</t>
  </si>
  <si>
    <t>04/18/2019, 10/05/2018, 05/03/2018, 04/24/2017, 03/20/2017</t>
  </si>
  <si>
    <t>196 BLUE RAVINE RD. STE 150</t>
  </si>
  <si>
    <t>101429(a)(1), 1596.954, 101221(a), 101174(d)(2), 101438.3(c)(1), 101439(h)(4), 1596.7995, 1596.7995, 101239.1(c)(2), 101439.1(e)(1), 101427(j)</t>
  </si>
  <si>
    <t>09/27/2018, 09/27/2018, 03/06/2020, 10/26/2018, 10/26/2018, 10/26/2018, 10/26/2018, 10/26/2018, 10/26/2018, 10/26/2018, 10/26/2018</t>
  </si>
  <si>
    <t>03/11/2020, 02/28/2020, 10/03/2019, 05/24/2019, 11/01/2018, 09/26/2018</t>
  </si>
  <si>
    <t>03/11/2020, 11/01/2018</t>
  </si>
  <si>
    <t>101429(1), 101429(a)(1)</t>
  </si>
  <si>
    <t>10/17/2018, 06/16/2017</t>
  </si>
  <si>
    <t>07/10/2019, 10/17/2018, 10/17/2018, 06/23/2017, 06/15/2017, 06/15/2017</t>
  </si>
  <si>
    <t>07/10/2019, 06/23/2017, 06/15/2017</t>
  </si>
  <si>
    <t>1355 FLORIN ROAD, SUITE 9 &amp; 10</t>
  </si>
  <si>
    <t>101419.2(b)(2), 101429(a)2(C)</t>
  </si>
  <si>
    <t>06/25/2021, 06/25/2021</t>
  </si>
  <si>
    <t>06/11/2021, 03/12/2021, 07/21/2020, 07/03/2020</t>
  </si>
  <si>
    <t>FOREVER YOUNG INFANT CARE CENTER</t>
  </si>
  <si>
    <t>FOREVER YOUNG CARE CENTER, INC.</t>
  </si>
  <si>
    <t>SELINA.FOREVERYOUNGCHILDCARE@GMAIL.COM</t>
  </si>
  <si>
    <t>TYSON, SELINA</t>
  </si>
  <si>
    <t>(916) 446-4246</t>
  </si>
  <si>
    <t>1209 P STREET #12</t>
  </si>
  <si>
    <t>07/29/2021, 05/17/2021, 08/28/2019, 10/19/2017</t>
  </si>
  <si>
    <t>08/28/2019, 10/19/2017</t>
  </si>
  <si>
    <t>05/17/2021, 07/29/2021</t>
  </si>
  <si>
    <t>FULL STEAM AHEAD CHILDREN'S ACADEMY INFANT</t>
  </si>
  <si>
    <t>101223(a)(2), 101416.5(b)(d), 101427(j)</t>
  </si>
  <si>
    <t>06/25/2018, 10/25/2017, 04/12/2018</t>
  </si>
  <si>
    <t>08/30/2018, 06/22/2018, 06/22/2018, 04/11/2018, 10/24/2017, 10/24/2017, 10/24/2017, 03/23/2017</t>
  </si>
  <si>
    <t>04/11/2018, 10/24/2017, 03/23/2017</t>
  </si>
  <si>
    <t>GENIUS KIDS INFANT</t>
  </si>
  <si>
    <t>PABLA, HARMIT</t>
  </si>
  <si>
    <t>(916) 300-4649</t>
  </si>
  <si>
    <t>09/22/2021, 10/10/2019, 06/25/2019, 09/24/2018, 05/24/2018</t>
  </si>
  <si>
    <t>GLORY CHILDREN'S LEARNING CTR, INC (INF)</t>
  </si>
  <si>
    <t>101238(a), 101238(a), 101438.2(d), 1596.8662(b)(1), 101238.2(e), 101427(j)</t>
  </si>
  <si>
    <t>09/27/2017, 08/23/2019, 08/23/2019, 08/23/2019, 08/23/2019, 09/27/2017</t>
  </si>
  <si>
    <t>08/28/2019, 07/23/2019, 03/07/2018, 12/07/2017, 09/20/2017, 09/20/2017, 07/07/2017, 07/07/2017</t>
  </si>
  <si>
    <t>09/20/2017, 08/28/2019</t>
  </si>
  <si>
    <t>101429(a)(1), 101416.2(c)(1)(A), 101419.3</t>
  </si>
  <si>
    <t>04/13/2017, 08/16/2019, 06/19/2017</t>
  </si>
  <si>
    <t>11/03/2021, 08/14/2020, 07/16/2019, 09/21/2018, 05/19/2017, 04/12/2017</t>
  </si>
  <si>
    <t>HJK FAMILY CORPORATION, THE</t>
  </si>
  <si>
    <t>101416.5(d), 101223(a)(2), 101216.2(e), 101170(e)(2), 101223(a)(2), 101438.3(b)(c)(1), 101439.1(e)(1)</t>
  </si>
  <si>
    <t>08/04/2017, 08/04/2017, 07/31/2017, 04/04/2019, 07/13/2018, 11/01/2017, 01/21/2019</t>
  </si>
  <si>
    <t>02/05/2020, 06/07/2019, 04/03/2019, 01/23/2019, 01/23/2019, 12/21/2018, 07/12/2018, 12/13/2017, 10/24/2017, 07/28/2017</t>
  </si>
  <si>
    <t>04/03/2019, 01/23/2019, 01/23/2019, 07/12/2018</t>
  </si>
  <si>
    <t>101223(a)(2), 101229(a), 101238(a)</t>
  </si>
  <si>
    <t>06/10/2021, 06/10/2021, 09/13/2018</t>
  </si>
  <si>
    <t>09/24/2021, 06/10/2021, 12/03/2018, 09/13/2018, 07/06/2017</t>
  </si>
  <si>
    <t>12/03/2018, 09/24/2021</t>
  </si>
  <si>
    <t>09/13/2018, 07/06/2017</t>
  </si>
  <si>
    <t>12/01/2021, 05/12/2020, 12/13/2019</t>
  </si>
  <si>
    <t>HENSLEY, RHONDA</t>
  </si>
  <si>
    <t>101429(a)(1), 1596.7995(a)(1), 101416.2(d)</t>
  </si>
  <si>
    <t>12/06/2018, 01/18/2018, 01/18/2018</t>
  </si>
  <si>
    <t>GISELLE DELAYNE-WALLACE</t>
  </si>
  <si>
    <t>101223(a)(2), 101438.1, 101439(h)(4), 101427(j)</t>
  </si>
  <si>
    <t>02/25/2020, 04/05/2020, 02/24/2020, 02/24/2020</t>
  </si>
  <si>
    <t>07/26/2021, 03/05/2020, 03/05/2020, 01/24/2020, 08/29/2019, 03/09/2018</t>
  </si>
  <si>
    <t>01/24/2020, 08/29/2019, 03/09/2018</t>
  </si>
  <si>
    <t>HAPPY TIME PRESCHOOL (INF)</t>
  </si>
  <si>
    <t>PEIFER/PADILLA/CAREW</t>
  </si>
  <si>
    <t>(619) 663-0574</t>
  </si>
  <si>
    <t>7277 LONE PINE DRIVE STE C-102</t>
  </si>
  <si>
    <t>HOLY FAMILY PRESCHOOL AND DAYCARE CENTER</t>
  </si>
  <si>
    <t>ROMAN CATHOLIC BISHOP OF SACRAMENTO A SOLE CORP</t>
  </si>
  <si>
    <t>101427(c), 101170(e)(2), 1596.954, 101216(g)(2), 101416.2(d)</t>
  </si>
  <si>
    <t>05/04/2018, 05/02/2019, 05/29/2019, 05/29/2019, 05/17/2018</t>
  </si>
  <si>
    <t>05/01/2019, 05/31/2018, 05/03/2018, 05/03/2018, 05/03/2018, 06/22/2017</t>
  </si>
  <si>
    <t>101229(a)(1), 101416.5(b), 101229(a)(1), 101238(a), 1596.8595c</t>
  </si>
  <si>
    <t>04/18/2018, 04/09/2018, 04/09/2018, 07/03/2020, 08/27/2018</t>
  </si>
  <si>
    <t>09/21/2021, 06/08/2020, 06/08/2020, 06/08/2020, 07/30/2019, 08/27/2018, 04/17/2018, 04/17/2018, 04/06/2018, 08/01/2017, 07/27/2017</t>
  </si>
  <si>
    <t>09/21/2021, 07/30/2019, 04/17/2018</t>
  </si>
  <si>
    <t>04/06/2018, 08/01/2017, 07/27/2017</t>
  </si>
  <si>
    <t>L.CUELLAR@DISCOVERYTREESCHOOLS.COM</t>
  </si>
  <si>
    <t>101439(g)</t>
  </si>
  <si>
    <t>101439.1(f), 101439.1(f)(1)(A)</t>
  </si>
  <si>
    <t>11/16/2021, 11/16/2021</t>
  </si>
  <si>
    <t>06/28/2021, 09/04/2019, 06/19/2018</t>
  </si>
  <si>
    <t>06/11/2018, 06/11/2018, 01/31/2018, 01/31/2018, 11/20/2017, 01/19/2017</t>
  </si>
  <si>
    <t>BROWN, EBONY</t>
  </si>
  <si>
    <t>250 PALLADIO PARKWAY #1301</t>
  </si>
  <si>
    <t>101161(a), 101616.2(b), 101416.5(b), 101429(a)(1), 101223(a)(2) , 101439(h)(4) , 1596.8662(b)(1), 101217(a)</t>
  </si>
  <si>
    <t>03/30/2017, 03/30/2017, 03/30/2017, 03/29/2017, 03/29/2017, 03/30/2017, 02/04/2020, 03/29/2017</t>
  </si>
  <si>
    <t>12/19/2019, 08/22/2018, 06/01/2017, 04/12/2017, 03/29/2017, 03/29/2017, 12/28/2016</t>
  </si>
  <si>
    <t>04/12/2017, 03/29/2017, 12/28/2016</t>
  </si>
  <si>
    <t>1596.8662(4)(b)(1)</t>
  </si>
  <si>
    <t>08/20/2021, 08/11/2021, 07/22/2021, 04/26/2019</t>
  </si>
  <si>
    <t>08/20/2021, 08/11/2021, 04/26/2019</t>
  </si>
  <si>
    <t>STIGELMAYER, STEPHEN</t>
  </si>
  <si>
    <t xml:space="preserve">101223(a)(2) </t>
  </si>
  <si>
    <t>12/05/2019, 10/04/2018, 09/22/2017, 01/25/2017, 12/19/2016, 12/19/2016</t>
  </si>
  <si>
    <t>KIDZ WORLD LEARNING CENTER- INF</t>
  </si>
  <si>
    <t>CREATIVE MINDS LEARNING CENTER, LLC</t>
  </si>
  <si>
    <t>07/16/2020, 01/10/2020, 04/24/2019, 03/18/2019, 08/30/2017, 02/13/2017</t>
  </si>
  <si>
    <t>03/18/2019, 02/13/2017</t>
  </si>
  <si>
    <t>KINDERCARE LEARNING CENTER - BRUCEVILLE (INF)</t>
  </si>
  <si>
    <t>101429(a)(1), 101229.1(b)</t>
  </si>
  <si>
    <t>08/18/2017, 12/28/2018</t>
  </si>
  <si>
    <t>09/04/2020, 12/05/2019, 12/14/2018, 08/09/2018, 08/15/2017</t>
  </si>
  <si>
    <t>KINDERCARE LEARNING CENTER - CAPITOL CITY (INF)</t>
  </si>
  <si>
    <t>101229(a)(1), 101239(m)</t>
  </si>
  <si>
    <t>09/12/2018, 02/07/2019</t>
  </si>
  <si>
    <t>08/29/2019, 08/29/2019, 08/29/2019, 02/07/2019, 11/15/2018, 09/11/2018, 10/06/2017</t>
  </si>
  <si>
    <t>08/29/2019, 11/15/2018, 09/11/2018</t>
  </si>
  <si>
    <t>KINDERCARE LEARNING CENTER - ELK GROVE FLORIN (IN)</t>
  </si>
  <si>
    <t>ANSULLIVAN@KINDERCARE.COM</t>
  </si>
  <si>
    <t>KINDERCARE LEARNING CENTER - LEXINGTON (INF)</t>
  </si>
  <si>
    <t>101429(a)(1), 101416.5(b), 101161(a), 101229(a)(1), 101216(g)(3)(b), 1596.7995, 101221(a)</t>
  </si>
  <si>
    <t>09/27/2018, 03/13/2018, 03/13/2018, 03/13/2018, 01/06/2018, 01/06/2018, 09/24/2021</t>
  </si>
  <si>
    <t>09/29/2021, 09/03/2021, 12/05/2019, 12/05/2018, 12/05/2018, 12/05/2018, 09/26/2018, 03/27/2018, 03/12/2018, 03/12/2018, 12/07/2017</t>
  </si>
  <si>
    <t>09/29/2021, 09/26/2018, 03/27/2018, 03/12/2018</t>
  </si>
  <si>
    <t>KINDERCARE LEARNING CENTER - MACK (INF)</t>
  </si>
  <si>
    <t>PRITTER@KINDERCARE.COM</t>
  </si>
  <si>
    <t>101429(a) , 101416.5</t>
  </si>
  <si>
    <t>01/20/2017, 02/12/2020</t>
  </si>
  <si>
    <t>10/21/2021, 09/09/2021, 09/09/2021, 07/01/2021, 02/18/2020, 02/11/2020, 12/21/2018, 08/16/2017, 01/20/2017, 01/20/2017</t>
  </si>
  <si>
    <t>09/09/2021, 12/21/2018, 08/16/2017</t>
  </si>
  <si>
    <t>10/21/2021, 09/09/2021, 02/18/2020, 02/11/2020</t>
  </si>
  <si>
    <t>KINDERCARE LEARNING CENTER - NATOMA (INF)</t>
  </si>
  <si>
    <t>11/01/2019, 11/08/2018, 10/23/2017, 05/25/2017</t>
  </si>
  <si>
    <t>KINDERCARE LEARNING CENTER - PEETS (INFANT)</t>
  </si>
  <si>
    <t>101429(a)(1), 101229(a)(1), 1596.8662(b)(1), 101419.2</t>
  </si>
  <si>
    <t>07/14/2017, 07/02/2018, 07/05/2021, 07/18/2017</t>
  </si>
  <si>
    <t>06/21/2021, 09/19/2019, 07/05/2018, 07/02/2018, 07/02/2018, 12/28/2017, 07/11/2017</t>
  </si>
  <si>
    <t>07/02/2018, 07/02/2018</t>
  </si>
  <si>
    <t>KINDERCARE LEARNING CENTER - PURSLANE (INF)</t>
  </si>
  <si>
    <t>101429(a)(1), 101429(a)(1), 101229.1(b), 101216(g)(1), 1596.8662(b)(1), 101419.2(a)</t>
  </si>
  <si>
    <t>06/03/2019, 04/26/2018, 11/21/2018, 06/03/2019, 06/03/2019, 05/23/2018</t>
  </si>
  <si>
    <t>01/02/2020, 06/03/2019, 11/29/2018, 10/24/2018, 05/02/2018, 04/25/2018, 04/26/2017, 03/16/2017</t>
  </si>
  <si>
    <t>11/29/2018, 05/02/2018</t>
  </si>
  <si>
    <t>KINDERCARE LEARNING CENTER - SAN JUAN (INF)</t>
  </si>
  <si>
    <t>KINDERCARE LEARNING CENTER LLC</t>
  </si>
  <si>
    <t>11/15/2021, 12/23/2020, 05/04/2020, 12/23/2019, 11/18/2019, 11/18/2019, 11/02/2018, 08/08/2017, 04/10/2017</t>
  </si>
  <si>
    <t>12/23/2020, 05/04/2020, 11/18/2019</t>
  </si>
  <si>
    <t>KINDERCARE LEARNING CENTER - VEHICLE (INF)</t>
  </si>
  <si>
    <t>101416.5(d), 101229.1(b)</t>
  </si>
  <si>
    <t>12/04/2017, 11/29/2018</t>
  </si>
  <si>
    <t>03/01/2019, 12/26/2018, 12/07/2018, 10/29/2018, 05/31/2018, 12/01/2017, 10/26/2016</t>
  </si>
  <si>
    <t>03/01/2019, 12/01/2017, 10/26/2016</t>
  </si>
  <si>
    <t>12/26/2018, 12/07/2018</t>
  </si>
  <si>
    <t>KINDERCARE LEARNING CENTER - VINTAGE PARK (INF)</t>
  </si>
  <si>
    <t>8887 VINTAGE PARK DR.</t>
  </si>
  <si>
    <t>101416.5(b), 101429(a)(1), 101429(a)(1), 101229(a), 101238.3(b), 101439(f)</t>
  </si>
  <si>
    <t>12/13/2018, 12/13/2018, 12/12/2017, 06/10/2019, 08/19/2019, 08/19/2019</t>
  </si>
  <si>
    <t>12/10/2020, 12/10/2020, 08/30/2019, 07/19/2019, 05/10/2019, 05/10/2019, 12/12/2018, 09/14/2018, 12/11/2017, 12/11/2017, 12/11/2017, 07/10/2017</t>
  </si>
  <si>
    <t>07/19/2019, 09/14/2018, 07/10/2017</t>
  </si>
  <si>
    <t>12/11/2017, 08/30/2019</t>
  </si>
  <si>
    <t>101227(a)(19), 101429(a)(1), 1011161(a), 101416.2(c), 101416.5(b), 101438.1(c)(1), 101216.1, 101439(d)(2), 101220(a), 101220.1(g), 101439.1(e), 101416.2(b), 1596.7995(a)(1)</t>
  </si>
  <si>
    <t>03/08/2018, 02/16/2018, 02/16/2018, 03/08/2018, 01/26/2018, 08/21/2019, 08/21/2019, 03/15/2018, 03/15/2018, 03/15/2018, 03/12/2018, 02/26/2018, 02/26/2018</t>
  </si>
  <si>
    <t>08/23/2019, 07/24/2019, 04/06/2018, 04/06/2018, 04/06/2018, 03/07/2018, 03/07/2018, 02/15/2018, 01/25/2018</t>
  </si>
  <si>
    <t>07/24/2019, 02/15/2018</t>
  </si>
  <si>
    <t>08/23/2019, 04/06/2018, 03/07/2018, 01/25/2018</t>
  </si>
  <si>
    <t>101223(A)(2)</t>
  </si>
  <si>
    <t>05/30/2019, 12/18/2017, 12/18/2017, 05/25/2017</t>
  </si>
  <si>
    <t>L'ACADEMY LANGUAGE IMMERSOIN PRESCHOOL</t>
  </si>
  <si>
    <t>LEARNING CARE GROUP</t>
  </si>
  <si>
    <t>101429(a)(1), 101217(a)</t>
  </si>
  <si>
    <t>09/25/2017, 10/23/2017</t>
  </si>
  <si>
    <t>03/27/2019, 07/16/2018, 09/22/2017</t>
  </si>
  <si>
    <t>03/27/2019, 09/22/2017</t>
  </si>
  <si>
    <t>LA PETITE ACADEMY CITRUS HEIGHTS</t>
  </si>
  <si>
    <t>8008 OLD AUBURN RD.</t>
  </si>
  <si>
    <t>06/14/2021, 12/19/2019, 04/16/2019, 04/04/2019, 11/14/2017, 12/27/2016</t>
  </si>
  <si>
    <t>BEARD, J. MARY</t>
  </si>
  <si>
    <t>TLE AT FOLSOM, LLC</t>
  </si>
  <si>
    <t>LEARNING PATCH CHILDREN'S CTR., THE</t>
  </si>
  <si>
    <t>6035 MAIN AVE.</t>
  </si>
  <si>
    <t>02/27/2017, 02/27/2017</t>
  </si>
  <si>
    <t>LEARNING PATCH CHILDREN'S CTR, THE (INF)</t>
  </si>
  <si>
    <t>06/13/2019, 08/30/2017, 07/13/2017, 07/03/2017</t>
  </si>
  <si>
    <t>07/13/2017, 07/03/2017</t>
  </si>
  <si>
    <t>LEARNING POINTE CHRISTIAN PRESCHOOL</t>
  </si>
  <si>
    <t>2406 DEL PASO RD</t>
  </si>
  <si>
    <t>101438.3(c)(1)</t>
  </si>
  <si>
    <t>12/14/2020, 07/24/2019, 10/23/2018, 07/24/2017</t>
  </si>
  <si>
    <t>08/15/2019, 09/14/2017</t>
  </si>
  <si>
    <t>400 Q STREET #1704</t>
  </si>
  <si>
    <t>101223(a)(2), 101416.5(b), 1596.954, 101416.5(1)(A), 101416.2(f), 101170(e)(2), 1596.7995(a)(1)</t>
  </si>
  <si>
    <t>08/10/2018, 08/14/2017, 11/08/2019, 12/18/2018, 12/20/2018, 04/25/2017, 12/09/2019</t>
  </si>
  <si>
    <t>12/05/2019, 11/07/2019, 12/21/2018, 12/17/2018, 08/09/2018, 08/09/2018, 08/11/2017, 04/25/2017</t>
  </si>
  <si>
    <t>12/21/2018, 04/25/2017</t>
  </si>
  <si>
    <t>2075 ARENA BLVD.</t>
  </si>
  <si>
    <t>101429(a)(1), 1596.956(a)(4), 101416.2(f), 1596.956(a)(4), 101223(a)(2), 101161(a), 1596.956(a)(4), 101429(a)(1), 1596.7995(a)(1), 1596.8662(b)(1), 101174(d), 1596.8662(b)(1), 101216(f), 101427(j), 101238.2(e), 101415(b), 101238.2(d)</t>
  </si>
  <si>
    <t>08/09/2019, 07/27/2019, 09/07/2018, 09/07/2018, 09/07/2018, 09/07/2018, 03/06/2018, 03/06/2018, 08/12/2019, 08/12/2019, 10/22/2021, 10/22/2021, 10/22/2021, 10/22/2021, 10/19/2018, 10/19/2018, 10/08/2018</t>
  </si>
  <si>
    <t>09/22/2021, 12/06/2019, 08/15/2019, 08/08/2019, 08/08/2019, 07/29/2019, 07/26/2019, 07/12/2019, 10/05/2018, 09/28/2018, 09/19/2018, 09/06/2018, 03/29/2018, 03/05/2018</t>
  </si>
  <si>
    <t>09/22/2021, 07/12/2019, 03/05/2018</t>
  </si>
  <si>
    <t>08/15/2019, 07/29/2019, 10/05/2018, 09/28/2018, 09/19/2018, 09/06/2018, 03/29/2018</t>
  </si>
  <si>
    <t>801 SIBLEY STREET</t>
  </si>
  <si>
    <t>101223(a)(2), 101416.5(b), 101419.3(a), 101223(a)(2) , ?1596.7995</t>
  </si>
  <si>
    <t>07/18/2017, 07/19/2017, 03/22/2019, 07/19/2017, 06/02/2017</t>
  </si>
  <si>
    <t>11/22/2021, 06/15/2021, 02/22/2019, 07/18/2017, 07/18/2017, 05/02/2017</t>
  </si>
  <si>
    <t>LITTLE SUMMIT CENTER INFANT</t>
  </si>
  <si>
    <t>CAMERINO, CELAINE</t>
  </si>
  <si>
    <t>(714) 757-3808</t>
  </si>
  <si>
    <t>LRCCD SCC CHILD DEVELOPMENT CENTER</t>
  </si>
  <si>
    <t>ZAREKS@SCC.LOSRIOS.EDU</t>
  </si>
  <si>
    <t>SADAT ZAREK</t>
  </si>
  <si>
    <t>(916) 650-2757</t>
  </si>
  <si>
    <t>MARCONI MONTESSORI SCHOOL (INF)</t>
  </si>
  <si>
    <t>HOPE ACADEMY OF MONTESSORI INC</t>
  </si>
  <si>
    <t>5736 NORTH AVE</t>
  </si>
  <si>
    <t>02/20/2020, 01/23/2018</t>
  </si>
  <si>
    <t>101419.3(a)</t>
  </si>
  <si>
    <t>11/06/2019, 09/27/2019, 10/24/2018, 09/14/2018, 11/03/2017</t>
  </si>
  <si>
    <t>10/24/2018, 11/06/2019</t>
  </si>
  <si>
    <t>HARRAH-FERGUSON, CHRISTINE</t>
  </si>
  <si>
    <t>101429(a)(1), 1596.8662(b)(1), 101216(g)(1)</t>
  </si>
  <si>
    <t>08/07/2017, 09/15/2021, 08/30/2019</t>
  </si>
  <si>
    <t>09/01/2021, 08/16/2019, 08/13/2019, 07/03/2018, 08/04/2017</t>
  </si>
  <si>
    <t>LEPAGE, SUSAN</t>
  </si>
  <si>
    <t>10/02/2019, 10/18/2018, 12/07/2017</t>
  </si>
  <si>
    <t>101239.2(a)</t>
  </si>
  <si>
    <t>03/13/2020, 03/13/2020, 12/05/2018, 09/01/2017</t>
  </si>
  <si>
    <t>12/05/2018, 09/01/2017</t>
  </si>
  <si>
    <t>101223(a)(2), 1597.622(a)(1), 1596.8662(b)(1), 101216(g)(1)</t>
  </si>
  <si>
    <t>07/18/2017, 08/02/2019, 11/29/2021, 11/29/2021</t>
  </si>
  <si>
    <t>10/28/2021, 07/17/2020, 08/15/2019, 07/02/2019, 07/20/2018, 07/17/2017, 07/17/2017</t>
  </si>
  <si>
    <t>10/28/2021, 07/02/2019, 07/20/2018, 07/17/2017</t>
  </si>
  <si>
    <t>07/17/2020, 08/15/2019, 07/17/2017</t>
  </si>
  <si>
    <t>MILESTONES CHILD DEVELOPMENT CENTER, INC (INFANT)</t>
  </si>
  <si>
    <t>MILESTONES DEVELOPMENT CENTERS, INC.</t>
  </si>
  <si>
    <t>MINDFUL MIRACLE, INC. (INF)</t>
  </si>
  <si>
    <t>ASHLEY@MINDFULMIRACLES.COM</t>
  </si>
  <si>
    <t>12/20/2019, 12/28/2018</t>
  </si>
  <si>
    <t>101416.2(c), 101170(e)(1), 101416.5(b), 101427(e)(A), 1596.847	, 1596.846, 101416.2(b), 101419.3(a), 101427(h), 101427(e)(1), 10121(d)(1)(E), 101419.3(a)</t>
  </si>
  <si>
    <t>01/18/2017, 02/14/2018, 02/14/2018, 06/17/2019, 06/17/2019, 05/15/2019, 06/17/2019, 03/14/2018, 03/13/2018, 10/25/2021, 03/12/2020, 04/27/2018</t>
  </si>
  <si>
    <t>10/25/2021, 10/19/2021, 08/13/2021, 03/05/2020, 03/05/2020, 03/05/2020, 07/16/2019, 05/14/2019, 05/14/2019, 03/27/2018, 02/13/2018, 01/30/2017, 01/17/2017</t>
  </si>
  <si>
    <t>10/19/2021, 08/13/2021, 03/05/2020, 07/16/2019, 05/14/2019, 03/27/2018, 01/30/2017</t>
  </si>
  <si>
    <t>MONTESSORY COUNTRY DAY AT RIVERLAKE, INC.</t>
  </si>
  <si>
    <t>RUIZ, MARTHA</t>
  </si>
  <si>
    <t>(916) 394-0701</t>
  </si>
  <si>
    <t>7575 RUSH RIVER DRIVE</t>
  </si>
  <si>
    <t>11/19/2019, 03/16/2018, 02/27/2017</t>
  </si>
  <si>
    <t>MOORE LEARNING PRESCHOOL AND CHILDCARE CENTER (INF</t>
  </si>
  <si>
    <t>FRISHA MOORE &amp; PATTY GIUSTI</t>
  </si>
  <si>
    <t>FRISHA MOORE &amp; PATTI GIUST</t>
  </si>
  <si>
    <t>MOORE LEARNING PRESCHOOL &amp; DCC (INF)</t>
  </si>
  <si>
    <t>MOORE LEARNING PRESCHOOL &amp; CHILDCARE CENTER, INC.</t>
  </si>
  <si>
    <t>101223(a)(2), 101161, 101223(a)(2), 101226(e)(3)(B)1, 101226(e)(3)(A), 101416.5(b), 101438.1(b), 101428(c)(4), 1596.7995(a)(1), 101220(a), 101227(14)</t>
  </si>
  <si>
    <t>05/26/2021, 05/26/2021, 04/12/2018, 11/28/2018, 11/28/2018, 04/12/2018, 09/24/2018, 09/24/2018, 10/22/2021, 10/31/2021, 12/18/2020</t>
  </si>
  <si>
    <t>10/08/2021, 06/24/2021, 05/25/2021, 05/25/2021, 12/18/2020, 10/25/2019, 08/30/2019, 11/14/2018, 09/10/2018, 09/10/2018, 04/11/2018, 04/11/2018, 10/10/2017</t>
  </si>
  <si>
    <t>06/24/2021, 12/18/2020, 04/11/2018, 10/10/2017</t>
  </si>
  <si>
    <t>MOREY AVENUE EARLY LEARNING CENTER</t>
  </si>
  <si>
    <t>ANDERSON, SILVIA</t>
  </si>
  <si>
    <t>N.H.D.F. INFANT &amp; TODDLER CENTER</t>
  </si>
  <si>
    <t>AFLORES@NHDF.BIZ</t>
  </si>
  <si>
    <t>FLORES, ADELIA</t>
  </si>
  <si>
    <t>(916) 737-6433</t>
  </si>
  <si>
    <t>3441 STOCKTON BLVD.</t>
  </si>
  <si>
    <t>101416.3(b), 101216(f)</t>
  </si>
  <si>
    <t>02/06/2017, 03/06/2017</t>
  </si>
  <si>
    <t>12/11/2018, 03/10/2017, 02/06/2017</t>
  </si>
  <si>
    <t>12/11/2018, 02/06/2017</t>
  </si>
  <si>
    <t>OAKDALE EARLY LEARNING CENTER</t>
  </si>
  <si>
    <t>PACIFIC CHILDREN'S CENTER</t>
  </si>
  <si>
    <t>TWIN RIVERS UNIFIED SCH DISTRICT</t>
  </si>
  <si>
    <t>ALYSSA HALL</t>
  </si>
  <si>
    <t>6560 MELROSE DRIVE</t>
  </si>
  <si>
    <t>11/18/2021, 11/18/2021, 03/01/2019, 12/13/2017</t>
  </si>
  <si>
    <t>11/18/2021, 03/01/2019, 12/13/2017</t>
  </si>
  <si>
    <t>101438.3(b), 101170(e)(2), 101223(a)(2), 101429(a)(1), 101161(a), 101220.1(a)</t>
  </si>
  <si>
    <t>11/26/2019, 12/05/2019, 06/06/2019, 05/10/2019, 10/22/2018, 12/23/2019</t>
  </si>
  <si>
    <t>01/08/2020, 12/04/2019, 11/25/2019, 06/05/2019, 05/09/2019, 10/22/2018, 11/20/2017</t>
  </si>
  <si>
    <t>01/08/2020, 12/04/2019, 06/05/2019, 05/09/2019, 10/22/2018, 11/20/2017</t>
  </si>
  <si>
    <t>101161(a), 101429(a)(1), 101439.1(e)(1), 101174(d)(2)</t>
  </si>
  <si>
    <t>06/06/2017, 10/22/2018, 10/04/2019, 10/26/2018</t>
  </si>
  <si>
    <t>12/10/2020, 09/26/2019, 10/19/2018, 06/05/2017, 05/30/2017, 05/26/2017, 05/26/2017, 02/28/2017</t>
  </si>
  <si>
    <t>12/10/2020, 06/05/2017, 05/30/2017</t>
  </si>
  <si>
    <t xml:space="preserve">101416.5(b)  </t>
  </si>
  <si>
    <t>10/11/2019, 03/02/2018, 10/19/2017, 07/25/2017</t>
  </si>
  <si>
    <t>07/25/2017, 03/02/2018</t>
  </si>
  <si>
    <t>POPPY PATCH-PHASE III</t>
  </si>
  <si>
    <t>FTB CHILD CARE CENTER</t>
  </si>
  <si>
    <t>TATE, SHANEL</t>
  </si>
  <si>
    <t>9638 BUTTERFIELD WAY</t>
  </si>
  <si>
    <t>101429(a)(1), 101223(a)(2), 1596.956(4), 101215.1(d), 101229(a)(1), 101430(a)(3), 101170(e)(1), 101229(a)(1), 101170(e)(2), 1596.956, 101416.3, 1596.956(a)(4), 101170(e)(2), 101416.5(b), 101170(e)(2), 101226(a), 101427(h), 101226(a), 101229(a)(1), 101430(a)(3), 101427(a)(1), 1596.8662(b)(1), 1596.7995(a)(1), 101217(b), 1596.7995, 101428(d)(3), 101439(h)(1), 101239, 101439, 101223(a)(3), 101219, 1596.866, 1596.8662(b)(1), 1596.7995(a)(1), 101419.3(a)</t>
  </si>
  <si>
    <t>09/03/2021, 09/02/2021, 07/26/2021, 07/26/2021, 06/26/2018, 06/26/2018, 07/17/2019, 01/18/2018, 01/18/2018, 08/23/2021, 08/23/2021, 08/20/2021, 07/23/2021, 11/05/2019, 10/01/2018, 09/10/2021, 02/24/2020, 01/20/2020, 10/16/2018, 10/16/2018, 06/26/2018, 08/19/2019, 08/19/2019, 01/18/2018, 01/18/2018, 01/18/2018, 01/18/2018, 09/17/2021, 09/17/2021, 08/25/2021, 09/17/2021, 09/17/2021, 08/06/2021, 08/06/2021, 02/24/2020</t>
  </si>
  <si>
    <t>09/24/2021, 09/02/2021, 09/02/2021, 09/02/2021, 08/27/2021, 08/20/2021, 08/19/2021, 07/30/2021, 07/23/2021, 07/23/2021, 07/23/2021, 02/28/2020, 01/24/2020, 01/24/2020, 12/19/2019, 12/19/2019, 11/15/2019, 11/04/2019, 07/16/2019, 11/13/2018, 10/16/2018, 10/16/2018, 10/01/2018, 06/26/2018, 06/26/2018, 01/31/2018, 01/18/2018</t>
  </si>
  <si>
    <t>07/16/2019, 01/18/2018</t>
  </si>
  <si>
    <t>09/24/2021, 09/02/2021, 08/27/2021, 08/20/2021, 08/19/2021, 07/30/2021, 07/23/2021, 02/28/2020, 01/24/2020, 11/15/2019, 11/04/2019, 11/13/2018, 10/01/2018, 01/31/2018</t>
  </si>
  <si>
    <t>101170(e)(2), 101226(e)(3)(A)</t>
  </si>
  <si>
    <t>10/30/2018, 10/30/2017</t>
  </si>
  <si>
    <t>03/13/2020, 10/02/2019, 10/29/2018, 10/27/2017, 09/15/2017</t>
  </si>
  <si>
    <t>BECKSTROM, MICHELLE</t>
  </si>
  <si>
    <t>101223(a)(3), 101217(a)(11)</t>
  </si>
  <si>
    <t>09/21/2018, 08/01/2019</t>
  </si>
  <si>
    <t>08/13/2019, 07/18/2019, 01/23/2019, 09/20/2018, 09/20/2018, 09/20/2018, 08/09/2017</t>
  </si>
  <si>
    <t>08/13/2019, 01/23/2019</t>
  </si>
  <si>
    <t>RAINBOW DAY CARE - INFANTS</t>
  </si>
  <si>
    <t>101229(a)(1), 101238(a)(1), 101439.1(e)(1), 101223(a)(2), 1596.7995(a)(1)</t>
  </si>
  <si>
    <t>10/17/2017, 05/03/2018, 01/17/2019, 10/17/2017, 11/16/2017</t>
  </si>
  <si>
    <t>01/10/2019, 04/03/2018, 10/16/2017, 10/16/2017</t>
  </si>
  <si>
    <t>7248 MURIETA DRIVE, STE B8</t>
  </si>
  <si>
    <t>101416.2(c)(1)(A), 101161(a)</t>
  </si>
  <si>
    <t>10/25/2019, 10/25/2019</t>
  </si>
  <si>
    <t>02/26/2020, 10/24/2019, 04/24/2019, 12/05/2017</t>
  </si>
  <si>
    <t>101229(a)(1), 101416.5(b), 101616.2(d)</t>
  </si>
  <si>
    <t>01/31/2017, 06/16/2021, 06/24/2019</t>
  </si>
  <si>
    <t>06/15/2021, 02/12/2020, 07/02/2019, 05/24/2019, 10/05/2017, 01/31/2017, 01/31/2017</t>
  </si>
  <si>
    <t>06/15/2021, 02/12/2020, 10/05/2017</t>
  </si>
  <si>
    <t>101416.5(b), 101161(a), 101223(a)(2), 101416.5(b), 101416.5(b), 101416.5(b), 101223(a)(2), 101216.2(e), 101416.5(b), 101416.5(b), 101416.2(b), 101429(a)(1), 101439(h)(1), 101416.3(b), 101116(a), 1596.955(a)(5)</t>
  </si>
  <si>
    <t>11/22/2019, 12/14/2018, 04/21/2018, 04/16/2018, 04/15/2018, 03/22/2018, 12/16/2017, 12/14/2018, 12/14/2018, 04/21/2018, 04/15/2018, 03/31/2018, 02/06/2020, 02/06/2020, 10/12/2018, 04/06/2018</t>
  </si>
  <si>
    <t>01/23/2020, 11/21/2019, 05/16/2019, 12/13/2018, 12/13/2018, 11/05/2018, 10/05/2018, 05/02/2018, 04/20/2018, 04/20/2018, 04/14/2018, 04/14/2018, 04/14/2018, 03/30/2018, 03/21/2018, 12/15/2017, 01/05/2017</t>
  </si>
  <si>
    <t>05/16/2019, 12/13/2018, 11/05/2018, 10/05/2018, 05/02/2018, 04/20/2018, 04/14/2018, 03/30/2018</t>
  </si>
  <si>
    <t>RIO LINDA EARLY LEARNING CENTER</t>
  </si>
  <si>
    <t>631 L ST</t>
  </si>
  <si>
    <t>RIVER CITY EARLY LEARNING CTR (INF)</t>
  </si>
  <si>
    <t>HERMOSILLO, MONIQUE</t>
  </si>
  <si>
    <t>101429(a)(1), 101238(a)(1), 101226(e)(6), 101229.1(b)</t>
  </si>
  <si>
    <t>06/12/2017, 12/16/2019, 12/16/2019, 10/10/2017</t>
  </si>
  <si>
    <t>10/07/2021, 01/15/2020, 11/14/2019, 07/10/2018, 09/26/2017, 06/15/2017, 06/09/2017, 06/09/2017, 06/09/2017</t>
  </si>
  <si>
    <t>06/09/2017, 06/15/2017</t>
  </si>
  <si>
    <t>ROSEMONT PRESCHOOL, INC.</t>
  </si>
  <si>
    <t>101223(a)(7), 101223(a)(2), 101429(a)(1)</t>
  </si>
  <si>
    <t>09/13/2018, 07/25/2017, 05/20/2017</t>
  </si>
  <si>
    <t>11/01/2019, 09/13/2018, 09/13/2018, 09/13/2018, 09/13/2018, 07/24/2017, 07/24/2017, 05/19/2017, 03/23/2017</t>
  </si>
  <si>
    <t>WHITE-DOUGLAS, EBONY</t>
  </si>
  <si>
    <t>(916) 452-3981</t>
  </si>
  <si>
    <t>GARCIA, LISA</t>
  </si>
  <si>
    <t>101429(a)(1), 1596.956(a)(4), 101416.2(c)(1), 101223(a)(2), 101416.5(c), 101170(e)(2) , 101238(a)(1), 101419.3(a), 101438.3(c)(1), 101216(f), 101227(a)(19), 101419.3, 101239(e)(4), 101416.2(b), 101227(a)(6), 101417(a)(1), 101216(f) , 1596.8662(b)(1)</t>
  </si>
  <si>
    <t>01/24/2020, 07/09/2019, 07/09/2019, 11/15/2019, 11/15/2019, 03/29/2017, 07/26/2019, 11/22/2019, 11/22/2019, 11/22/2019, 10/24/2018, 10/31/2018, 10/26/2018, 10/31/2018, 10/24/2018, 10/31/2018, 08/03/2017, 12/20/2019</t>
  </si>
  <si>
    <t>01/23/2020, 01/23/2020, 12/23/2019, 12/12/2019, 12/12/2019, 11/14/2019, 07/29/2019, 07/29/2019, 07/08/2019, 10/22/2018, 07/20/2017, 03/28/2017</t>
  </si>
  <si>
    <t>12/12/2019, 12/12/2019, 11/14/2019, 07/29/2019, 10/22/2018, 07/20/2017, 03/28/2017</t>
  </si>
  <si>
    <t>1111 D STREET</t>
  </si>
  <si>
    <t>05/13/2020, 08/20/2020</t>
  </si>
  <si>
    <t>SAN JUAN EARLY HEAD START</t>
  </si>
  <si>
    <t>DEBRA MCMANNIS</t>
  </si>
  <si>
    <t>(916) 728-3109</t>
  </si>
  <si>
    <t>7551 GREENBACK LANE</t>
  </si>
  <si>
    <t>01/14/2019, 06/09/2017, 05/04/2017</t>
  </si>
  <si>
    <t>01/14/2019, 05/04/2017</t>
  </si>
  <si>
    <t>101223(2), 101416.2(b), 101416.5(b), 101161(a), 101429(a)(1), 101416.5(b)(1)(A), 1596.954, 101416.2(b), 101429e)(A), 101216(g)(2), 101439.1(e)(1)</t>
  </si>
  <si>
    <t>06/07/2019, 06/07/2019, 06/07/2019, 06/07/2019, 06/07/2019, 10/12/2018, 10/11/2018, 06/11/2019, 06/07/2019, 06/07/2019, 06/07/2019</t>
  </si>
  <si>
    <t>06/03/2020, 07/31/2019, 07/08/2019, 06/11/2019, 06/07/2019, 11/02/2018, 10/10/2018, 03/10/2017</t>
  </si>
  <si>
    <t>07/31/2019, 07/08/2019, 06/11/2019, 11/02/2018</t>
  </si>
  <si>
    <t>SETA HEADSTART</t>
  </si>
  <si>
    <t>LYNDA DE LA MORA</t>
  </si>
  <si>
    <t>(916) 262-0911</t>
  </si>
  <si>
    <t>7322 FLORINWOODS</t>
  </si>
  <si>
    <t>05/25/2017, 05/25/2018</t>
  </si>
  <si>
    <t>JENSEN, DARATHA</t>
  </si>
  <si>
    <t>(916) 563-5038</t>
  </si>
  <si>
    <t>SETA HIRAM JOHNSON HEAD START (INF)</t>
  </si>
  <si>
    <t>GEETA SING</t>
  </si>
  <si>
    <t>08/28/2019, 10/07/2021</t>
  </si>
  <si>
    <t>08/25/2020, 06/25/2019, 06/13/2018, 04/28/2017</t>
  </si>
  <si>
    <t>SJUSD - FAIR OAKS ANNEX</t>
  </si>
  <si>
    <t>SJUSD ECE CHILD DEVELOPMENT PROGRAMS</t>
  </si>
  <si>
    <t>MCMANNIS, DEBBIE</t>
  </si>
  <si>
    <t>(916) 971-5837</t>
  </si>
  <si>
    <t>10700 FAIR OAKS BLVD.</t>
  </si>
  <si>
    <t>101238(g), 101216(g)(2), 101616.2(d), 101217(a)</t>
  </si>
  <si>
    <t>03/01/2018, 05/20/2019, 05/20/2019, 05/20/2019</t>
  </si>
  <si>
    <t>05/20/2019, 04/10/2018</t>
  </si>
  <si>
    <t>SHANNON NULL</t>
  </si>
  <si>
    <t>11/06/2020, 12/02/2021</t>
  </si>
  <si>
    <t>THROCKMORTON, JOHN &amp; JAIME</t>
  </si>
  <si>
    <t>JAMIE@SOMETHINGEXTRAPRESCHOOL.COM</t>
  </si>
  <si>
    <t>7916 AZTEC DR.</t>
  </si>
  <si>
    <t>10/10/2019, 06/01/2018, 05/09/2017, 05/09/2017, 04/03/2017, 02/07/2017</t>
  </si>
  <si>
    <t>10/10/2019, 06/01/2018, 04/03/2017</t>
  </si>
  <si>
    <t>3340 MARYSVILLE BLVD.</t>
  </si>
  <si>
    <t>101223(a)(2), 101416.5(b), 101161(a), 101416.2(f), 101416.5(b), 101223(a)(2), 101170(e)(1), 101416.5(b), 101427(e)(1)(A), 101616.2(d), 101419.3, 101439.1(b)(5), 101439(d)(2)</t>
  </si>
  <si>
    <t>07/13/2019, 07/13/2019, 12/12/2018, 12/12/2018, 12/12/2018, 12/12/2018, 08/21/2018, 08/20/2018, 06/26/2018, 07/26/2019, 07/26/2019, 07/26/2019, 07/03/2018</t>
  </si>
  <si>
    <t>11/12/2020, 01/28/2020, 07/26/2019, 07/12/2019, 05/10/2019, 12/14/2018, 12/11/2018, 12/04/2018, 08/20/2018, 08/20/2018, 06/25/2018, 05/29/2018, 05/23/2018</t>
  </si>
  <si>
    <t>01/28/2020, 07/26/2019, 05/10/2019, 12/14/2018, 12/11/2018, 08/20/2018, 08/20/2018, 06/25/2018, 05/29/2018, 05/23/2018</t>
  </si>
  <si>
    <t>BRIGHT HORIZONS CHILDREN CENTER LLC</t>
  </si>
  <si>
    <t>(816) 213-8016</t>
  </si>
  <si>
    <t>WOOLEY,LINDA/MACKLIN,LINDA</t>
  </si>
  <si>
    <t>101416.5(b), 101429(a)(1)</t>
  </si>
  <si>
    <t>09/13/2017, 09/13/2017</t>
  </si>
  <si>
    <t>09/16/2021, 11/20/2019, 08/09/2018, 12/21/2017, 09/12/2017</t>
  </si>
  <si>
    <t>09/16/2021, 11/20/2019, 08/09/2018, 12/21/2017</t>
  </si>
  <si>
    <t>(916) 560-9699</t>
  </si>
  <si>
    <t>7312 ANTELOPE RD</t>
  </si>
  <si>
    <t>TOTS OF LOVE DEVELOPMENT CENTER (INF)</t>
  </si>
  <si>
    <t>TOTS OF LOVE DEVELOPMENT CENTER, LLC</t>
  </si>
  <si>
    <t>(916) 222-1018</t>
  </si>
  <si>
    <t>101161(a), 1596.954, 101439(h)(4), 101439(h)(2), 101415(c)</t>
  </si>
  <si>
    <t>09/14/2018, 09/14/2018, 10/15/2018, 10/15/2018, 10/26/2018</t>
  </si>
  <si>
    <t>11/18/2021, 09/28/2018, 09/26/2018, 09/13/2018, 08/10/2017</t>
  </si>
  <si>
    <t>09/28/2018, 09/26/2018, 08/10/2017</t>
  </si>
  <si>
    <t>101429(a)(1), 101416.3(b), 101416.5(b), 101429(a)(1), 101427(e)(1)(A), 101416.3(b), 101161(a), 101216.1, 101221(a), 101419.3(a), 101226(a)(2), 101223(a)(2)</t>
  </si>
  <si>
    <t>06/15/2020, 06/15/2020, 02/02/2018, 02/02/2018, 02/02/2018, 08/05/2021, 08/05/2021, 09/06/2019, 03/01/2018, 03/01/2018, 04/13/2018, 04/13/2018</t>
  </si>
  <si>
    <t>08/11/2021, 08/04/2021, 06/10/2020, 03/13/2020, 08/22/2019, 06/12/2018, 03/28/2018, 03/28/2018, 02/01/2018, 08/08/2017, 03/16/2017, 01/27/2017</t>
  </si>
  <si>
    <t>08/11/2021, 08/04/2021, 06/12/2018, 03/28/2018, 01/27/2017</t>
  </si>
  <si>
    <t>101170(e)(3), aa, 101429(a)(1), 101223(a)(2), 101439.1(f)</t>
  </si>
  <si>
    <t>07/11/2017, 03/09/2017, 06/27/2017, 06/27/2017, 06/30/2017</t>
  </si>
  <si>
    <t>01/10/2019, 10/12/2018, 08/30/2017, 08/10/2017, 07/10/2017, 06/26/2017, 03/08/2017</t>
  </si>
  <si>
    <t>08/30/2017, 08/10/2017, 06/26/2017</t>
  </si>
  <si>
    <t>VILLAGE EARLY LEARNING CENTER</t>
  </si>
  <si>
    <t>6845 LARCHMONT DR</t>
  </si>
  <si>
    <t>(916) 690-0810</t>
  </si>
  <si>
    <t>WEE TYMES PLAYSCHOOL, INC</t>
  </si>
  <si>
    <t>101229(a)(1) , 101239(o)(1), 101419.2, 101416.2(c)(A), 101227(a)(6)</t>
  </si>
  <si>
    <t>08/16/2017, 12/14/2017, 12/14/2017, 12/14/2017, 12/14/2017</t>
  </si>
  <si>
    <t>08/30/2019, 12/18/2017, 11/14/2017, 08/09/2017</t>
  </si>
  <si>
    <t>WHISPERING OAK MONTESSORI, INC.</t>
  </si>
  <si>
    <t>101223(a)(3), 101212(d)(1)(C)</t>
  </si>
  <si>
    <t>12/20/2017, 01/18/2018</t>
  </si>
  <si>
    <t>01/09/2020, 01/07/2019, 12/19/2017, 09/20/2017</t>
  </si>
  <si>
    <t>01/09/2020, 01/07/2019</t>
  </si>
  <si>
    <t>WILLIAM DAYLOR HIGH SCHOOL CHILD CARE CENTER</t>
  </si>
  <si>
    <t>KIMBERLY SMITH</t>
  </si>
  <si>
    <t>(916) 427-5428</t>
  </si>
  <si>
    <t>6131 ORANGE AVE.</t>
  </si>
  <si>
    <t>101170(e)(1), 1596.954</t>
  </si>
  <si>
    <t>10/07/2017, 10/07/2017</t>
  </si>
  <si>
    <t>YMCA OF SUPERIOR CALIFORNIA- CDC INFANT</t>
  </si>
  <si>
    <t>GAGE, KRISTINA</t>
  </si>
  <si>
    <t>101439.1(f), 101238(g), 101170(e)(2), 101428(d)(3), 101217(a)(12), 101216(g)(2), 1596.8662(b)(1), 1596.7995(a)(1), 101227(a)(19), 101238(a), 101239</t>
  </si>
  <si>
    <t>07/28/2021, 11/20/2017, 11/20/2017, 11/27/2017, 03/22/2018, 03/22/2018, 08/25/2021, 08/25/2021, 11/20/2017, 12/01/2017, 12/01/2017</t>
  </si>
  <si>
    <t>08/25/2021, 07/28/2021, 07/28/2021, 09/19/2019, 03/26/2018, 02/22/2018, 11/17/2017, 11/17/2017, 11/17/2017</t>
  </si>
  <si>
    <t>07/28/2021, 09/19/2019, 02/22/2018</t>
  </si>
  <si>
    <t>08/25/2021, 03/26/2018, 11/17/2017</t>
  </si>
  <si>
    <t>YOUNG EXPLORERS (INF)</t>
  </si>
  <si>
    <t>(408) 306-3795</t>
  </si>
  <si>
    <t>101161(a), 101216(f)</t>
  </si>
  <si>
    <t>11/22/2021, 12/22/2021</t>
  </si>
  <si>
    <t>11/19/2021, 11/06/2019, 08/23/2019</t>
  </si>
  <si>
    <t>11/06/2019, 08/23/2019</t>
  </si>
  <si>
    <t>SCHOOL AGE DAY CARE CENTER</t>
  </si>
  <si>
    <t>4TH R-ALICE BIRNEY</t>
  </si>
  <si>
    <t>CITY OF SACRAMENTO</t>
  </si>
  <si>
    <t>JWJOHNSON@CITYOFSACRAMENTO.ORG</t>
  </si>
  <si>
    <t>STEPHENS, LINDSAY</t>
  </si>
  <si>
    <t>(916) 433-6318</t>
  </si>
  <si>
    <t>6251 13TH STREET</t>
  </si>
  <si>
    <t>10/23/2019, 03/16/2018</t>
  </si>
  <si>
    <t>4TH R - CALEB GREENWOOD</t>
  </si>
  <si>
    <t>AMANDA SITTARICH</t>
  </si>
  <si>
    <t>(916) 277-6185</t>
  </si>
  <si>
    <t>5457 CARLSON DRIVE</t>
  </si>
  <si>
    <t>07/26/2019, 11/05/2018, 05/30/2017</t>
  </si>
  <si>
    <t>4TH R - CROCKER RIVERSIDE</t>
  </si>
  <si>
    <t>DEEANN ESCALANTE</t>
  </si>
  <si>
    <t>(916) 264-8385</t>
  </si>
  <si>
    <t>2970 RIVERSIDE BLVD</t>
  </si>
  <si>
    <t>11/21/2019, 08/08/2019, 04/09/2019, 09/07/2017, 08/24/2017</t>
  </si>
  <si>
    <t>11/21/2019, 08/24/2017</t>
  </si>
  <si>
    <t>08/08/2019, 04/09/2019, 09/07/2017</t>
  </si>
  <si>
    <t>4TH R - GENEVIEVE DIDION</t>
  </si>
  <si>
    <t>FERNANDEZ, JACOB</t>
  </si>
  <si>
    <t>(916) 433-6675</t>
  </si>
  <si>
    <t>6490 HARMON DR.</t>
  </si>
  <si>
    <t>08/08/2019, 02/09/2018</t>
  </si>
  <si>
    <t>4TH R - GOLDEN EMPIRE</t>
  </si>
  <si>
    <t>JOYCE WENGER-JOHNSON</t>
  </si>
  <si>
    <t>(916) 227-6174</t>
  </si>
  <si>
    <t>9045 CANBERRA DRIVE</t>
  </si>
  <si>
    <t>4TH R - HERON</t>
  </si>
  <si>
    <t>CARRIER, YVONNE</t>
  </si>
  <si>
    <t>(916) 566-1520</t>
  </si>
  <si>
    <t>5151 BANFIELD DRIVE</t>
  </si>
  <si>
    <t>07/29/2019, 12/04/2018</t>
  </si>
  <si>
    <t>4TH R - HOLLYWOOD PARK</t>
  </si>
  <si>
    <t>HOBBS, JAMES</t>
  </si>
  <si>
    <t>(916) 277-6186</t>
  </si>
  <si>
    <t>4951 HARTE WAY</t>
  </si>
  <si>
    <t>07/27/2018, 08/07/2017, 08/07/2017</t>
  </si>
  <si>
    <t>07/27/2018, 08/07/2017</t>
  </si>
  <si>
    <t>4TH R - HUBURT BANCROFT</t>
  </si>
  <si>
    <t>VERONICA GRIFFITH</t>
  </si>
  <si>
    <t>(916) 277-6100</t>
  </si>
  <si>
    <t>2929 BELMAR</t>
  </si>
  <si>
    <t>101238.2(d)(2</t>
  </si>
  <si>
    <t>04/24/2019, 12/14/2016</t>
  </si>
  <si>
    <t>4TH R - H. ALLEN HIGHT</t>
  </si>
  <si>
    <t>CITY OF SAC. 4TH  R  PROGRAM</t>
  </si>
  <si>
    <t>SANCHEZ-AGUILAR, JOSEPH</t>
  </si>
  <si>
    <t>(916) 566-6422</t>
  </si>
  <si>
    <t>11/13/2019, 10/02/2019, 12/04/2018, 10/16/2018, 01/09/2017</t>
  </si>
  <si>
    <t>10/02/2019, 12/04/2018, 01/09/2017</t>
  </si>
  <si>
    <t>10/16/2018, 11/13/2019</t>
  </si>
  <si>
    <t>4TH R - NATOMAS PARK</t>
  </si>
  <si>
    <t>CITY OF SACRAMENTO, THE 4TH R CHILD CARE PROGRAM</t>
  </si>
  <si>
    <t>TAMSY, TARA</t>
  </si>
  <si>
    <t>(916) 264-1064</t>
  </si>
  <si>
    <t>07/27/2018, 07/27/2018, 03/20/2017</t>
  </si>
  <si>
    <t>07/27/2018, 03/20/2017</t>
  </si>
  <si>
    <t>4TH R - O.W. ERLEWINE</t>
  </si>
  <si>
    <t>SUZANNE CONTRERAS</t>
  </si>
  <si>
    <t>(916) 277-6104</t>
  </si>
  <si>
    <t>2441 STANSBERRY WAY</t>
  </si>
  <si>
    <t>05/10/2019, 11/30/2018</t>
  </si>
  <si>
    <t>4TH R - PASO VERDE</t>
  </si>
  <si>
    <t>CITY OF SACRAMENTO, 4TH R PROGRAM</t>
  </si>
  <si>
    <t>JOYCE WENGER JOHNSON</t>
  </si>
  <si>
    <t>(916) 808-3849</t>
  </si>
  <si>
    <t>3800 DEL PASO ROAD</t>
  </si>
  <si>
    <t>10/24/2019, 12/04/2018, 09/13/2017</t>
  </si>
  <si>
    <t>10/24/2019, 12/04/2018</t>
  </si>
  <si>
    <t>CITY OF SACRAMENTO 4TH R</t>
  </si>
  <si>
    <t>DJALILI, MARIA</t>
  </si>
  <si>
    <t>(916) 566-4496</t>
  </si>
  <si>
    <t>3883 DEL PASO ROAD</t>
  </si>
  <si>
    <t>101227(a)(7)(b)</t>
  </si>
  <si>
    <t>08/25/2021, 06/24/2021, 05/28/2021, 03/18/2021</t>
  </si>
  <si>
    <t>05/28/2021, 03/18/2021</t>
  </si>
  <si>
    <t>4TH R - PHOEBE HEARST</t>
  </si>
  <si>
    <t>NOLLER, CHRISTINE</t>
  </si>
  <si>
    <t>(916) 277-3840</t>
  </si>
  <si>
    <t>1410 60TH STREET</t>
  </si>
  <si>
    <t>02/14/2020, 09/11/2019, 09/11/2019, 07/18/2019, 09/07/2018, 04/24/2017</t>
  </si>
  <si>
    <t>09/11/2019, 09/07/2018, 04/24/2017</t>
  </si>
  <si>
    <t>02/14/2020, 09/11/2019, 07/18/2019</t>
  </si>
  <si>
    <t>4TH R - PONY EXPRESS</t>
  </si>
  <si>
    <t>LEWIS, MATTHEW</t>
  </si>
  <si>
    <t>(916) 433-6678</t>
  </si>
  <si>
    <t>1250 56TH AVENUE</t>
  </si>
  <si>
    <t>4TH R - REGENCY PARK</t>
  </si>
  <si>
    <t xml:space="preserve">CITY OF SACRAMENTO 4TH  R </t>
  </si>
  <si>
    <t>WILES, CARRIE</t>
  </si>
  <si>
    <t>(916) 566-3636</t>
  </si>
  <si>
    <t>5901 BRIDGECROSS DR.</t>
  </si>
  <si>
    <t>4TH R - SEQUOIA</t>
  </si>
  <si>
    <t>MICHELE CARTHEN</t>
  </si>
  <si>
    <t>(916) 277-6105</t>
  </si>
  <si>
    <t>3333 ROSEMONT DRIVE</t>
  </si>
  <si>
    <t>4TH R - SUTTERVILLE</t>
  </si>
  <si>
    <t>KAWAHARA, STACY</t>
  </si>
  <si>
    <t>(916) 277-6103</t>
  </si>
  <si>
    <t>4967 MONTEREY WAY</t>
  </si>
  <si>
    <t>08/31/2018, 05/22/2018, 05/22/2018, 03/06/2018</t>
  </si>
  <si>
    <t>4TH R - TWO RIVERS</t>
  </si>
  <si>
    <t>CITY OF SACRAMENTO 4TH R PROGRAM</t>
  </si>
  <si>
    <t>JEANINNIE SELF</t>
  </si>
  <si>
    <t>(916) 277-3849</t>
  </si>
  <si>
    <t>3201 WEST RIVER DRIVE</t>
  </si>
  <si>
    <t>03/03/2017, 08/09/2019</t>
  </si>
  <si>
    <t>4TH R - WITTER RANCH</t>
  </si>
  <si>
    <t>COOPER, SHANNON</t>
  </si>
  <si>
    <t>(916) 566-1559</t>
  </si>
  <si>
    <t>12/09/2021, 12/01/2021, 01/29/2020, 01/23/2020, 10/23/2019, 03/03/2017</t>
  </si>
  <si>
    <t>12/09/2021, 12/01/2021, 01/29/2020, 01/23/2020, 10/23/2019</t>
  </si>
  <si>
    <t>ACADEMY OF SCHOLARS</t>
  </si>
  <si>
    <t>SACRAMENTO CHINESE COMMUNITY SERVICE CENTER, THE</t>
  </si>
  <si>
    <t>DONNA@SCCSC.ORG</t>
  </si>
  <si>
    <t>LUC, DONNA</t>
  </si>
  <si>
    <t>(916) 585-6651</t>
  </si>
  <si>
    <t>6870 GREENHAVEN DRIVE</t>
  </si>
  <si>
    <t>11/04/2019, 09/24/2018</t>
  </si>
  <si>
    <t>SACRAMENTO CHINESE COMMUNITY SERVICE CENTER</t>
  </si>
  <si>
    <t>RODRIGUEZ, IRIS</t>
  </si>
  <si>
    <t>(916) 583-0871</t>
  </si>
  <si>
    <t>ACADEMY OF SCHOLARS- CALEB GREENWOOD</t>
  </si>
  <si>
    <t>SACRAMENTO CHINESE COMMUNITY SERVICE CENTER, INC.</t>
  </si>
  <si>
    <t>CHEWNING, MAREN</t>
  </si>
  <si>
    <t>(916) 442-4228</t>
  </si>
  <si>
    <t>ACADEMY OF SCHOLARS-PHOEBE HEARST</t>
  </si>
  <si>
    <t>SACRAMENTO CHINESE COMMUNITY SERVICE CENTER,INC</t>
  </si>
  <si>
    <t>JASON@SCCSC.ORG</t>
  </si>
  <si>
    <t>MONIK VEGA</t>
  </si>
  <si>
    <t>ACADEMY OF SCHOLARS - GENEVIVE DIDION</t>
  </si>
  <si>
    <t>CUI - ZAMARA, ELIZABETH</t>
  </si>
  <si>
    <t>640 HARMON DRIVE</t>
  </si>
  <si>
    <t>ACADEMY OF SCHOLARS - SUTTERVILLE</t>
  </si>
  <si>
    <t>DONNA LUC</t>
  </si>
  <si>
    <t>(916) 839-7195</t>
  </si>
  <si>
    <t>497 MONTEREY WAY</t>
  </si>
  <si>
    <t>ACADEMY OF SCHOLARS/SCCSC</t>
  </si>
  <si>
    <t>SACRAMENTO CHINESE COMMUNITY SERVICE CTR., THE</t>
  </si>
  <si>
    <t>MAREN@SCCSC.ORG</t>
  </si>
  <si>
    <t>101170(e)(1), 101221(a), 101238(g), 101212(b)</t>
  </si>
  <si>
    <t>12/01/2017, 01/11/2019, 12/04/2017, 12/04/2017</t>
  </si>
  <si>
    <t>12/19/2019, 11/01/2019, 12/18/2018, 11/30/2017</t>
  </si>
  <si>
    <t>11/01/2019, 12/18/2018, 11/30/2017</t>
  </si>
  <si>
    <t>101216.6(b), 101226(a), 101212(d)</t>
  </si>
  <si>
    <t>08/30/2018, 08/30/2018, 08/30/2018</t>
  </si>
  <si>
    <t>08/12/2021, 10/18/2019, 08/30/2018, 08/30/2018, 08/30/2018, 03/12/2018</t>
  </si>
  <si>
    <t>08/12/2021, 10/18/2019, 03/12/2018</t>
  </si>
  <si>
    <t>101515.5(b)(1), 1596.7995(a)(1)</t>
  </si>
  <si>
    <t>01/06/2017, 09/27/2019</t>
  </si>
  <si>
    <t>11/05/2021, 08/29/2019, 12/12/2017, 01/31/2017, 01/05/2017</t>
  </si>
  <si>
    <t>01/05/2017, 01/31/2017</t>
  </si>
  <si>
    <t>101223(a)(1), 1596.7995(a)(1)</t>
  </si>
  <si>
    <t>07/19/2021, 11/13/2019</t>
  </si>
  <si>
    <t>07/16/2021, 10/23/2019, 02/08/2017</t>
  </si>
  <si>
    <t>04/30/2019, 06/21/2018, 07/05/2017</t>
  </si>
  <si>
    <t>04/30/2019, 07/05/2017</t>
  </si>
  <si>
    <t>ART BEAST STUDIO SA</t>
  </si>
  <si>
    <t>CARNIVALLI, ERICA</t>
  </si>
  <si>
    <t>(916) 743-1778</t>
  </si>
  <si>
    <t>2226 K STREET</t>
  </si>
  <si>
    <t>1596.7995(a)(1), 101217(d)</t>
  </si>
  <si>
    <t>11/08/2021, 11/08/2021</t>
  </si>
  <si>
    <t>08/13/2020, 10/25/2021</t>
  </si>
  <si>
    <t>SACRAMENT</t>
  </si>
  <si>
    <t>ASSOCIATED STUDENTS CSUS CHILDRENS CENTER, INC.</t>
  </si>
  <si>
    <t>BRIGHTON SCHOOLS-NATOMA STATION</t>
  </si>
  <si>
    <t>WINELAND, DIANE</t>
  </si>
  <si>
    <t>(916) 985-2222</t>
  </si>
  <si>
    <t>05/13/2019, 05/10/2019, 04/25/2019, 07/09/2018</t>
  </si>
  <si>
    <t>05/13/2019, 04/25/2019</t>
  </si>
  <si>
    <t>CADENCE EDUCATION, INC - EL CAMINO</t>
  </si>
  <si>
    <t>CADENCE EDUCATION, INC.</t>
  </si>
  <si>
    <t>SALVINO, DEBI</t>
  </si>
  <si>
    <t>101229(a)(1), 101170(e)(2), 101238(a), 101238(a)</t>
  </si>
  <si>
    <t>08/09/2018, 03/27/2018, 10/01/2021, 01/29/2018</t>
  </si>
  <si>
    <t>09/30/2021, 09/30/2021, 10/09/2019, 10/04/2018, 10/04/2018, 08/08/2018, 08/08/2018, 03/27/2018, 03/20/2018, 02/08/2018, 12/28/2017, 08/22/2017</t>
  </si>
  <si>
    <t>03/27/2018, 03/20/2018, 02/08/2018, 12/28/2017</t>
  </si>
  <si>
    <t>CALVARY CHRISTIAN SCHOOL-AGE CARE</t>
  </si>
  <si>
    <t>CALVARY EVANGELISM CENTER</t>
  </si>
  <si>
    <t>05/24/2021, 12/10/2020, 04/20/2018</t>
  </si>
  <si>
    <t>05/24/2021, 12/10/2020</t>
  </si>
  <si>
    <t>SUSAN BAGLEY</t>
  </si>
  <si>
    <t>CATALYST KIDS - ARTHUR BUTLER</t>
  </si>
  <si>
    <t>NROWE@CATALYSTKIDS.ORG</t>
  </si>
  <si>
    <t>LLACUNA, AMBER</t>
  </si>
  <si>
    <t>(916) 689-1330</t>
  </si>
  <si>
    <t>9180 BROWN ROAD</t>
  </si>
  <si>
    <t>101229(a)(1), 101212(d)</t>
  </si>
  <si>
    <t>05/29/2019, 05/10/2019</t>
  </si>
  <si>
    <t>07/14/2021, 06/01/2021, 06/01/2021, 10/16/2019, 05/28/2019, 05/23/2019, 04/26/2019, 05/09/2018, 02/14/2017</t>
  </si>
  <si>
    <t>07/14/2021, 10/16/2019, 05/09/2018, 02/14/2017</t>
  </si>
  <si>
    <t>04/26/2019, 05/28/2019</t>
  </si>
  <si>
    <t>CATALYST KIDS - ARTHUR DUDLEY</t>
  </si>
  <si>
    <t>CENTER50568@CDICDC.ORG</t>
  </si>
  <si>
    <t>GRANT, ALAN</t>
  </si>
  <si>
    <t>(916) 331-1356</t>
  </si>
  <si>
    <t>09/25/2019, 10/24/2018, 04/20/2018</t>
  </si>
  <si>
    <t>09/25/2019, 04/20/2018</t>
  </si>
  <si>
    <t>LBOLLING@CATALYSTKDS.ORG</t>
  </si>
  <si>
    <t>POMEROY. ALYSON</t>
  </si>
  <si>
    <t>7000 CRANLEIGH AVENUE</t>
  </si>
  <si>
    <t>08/11/2021, 11/05/2019, 10/04/2019, 12/07/2018, 08/08/2017</t>
  </si>
  <si>
    <t>11/05/2019, 10/04/2019, 08/08/2017</t>
  </si>
  <si>
    <t>07/31/2020, 01/17/2019, 05/19/2017, 02/28/2017</t>
  </si>
  <si>
    <t>07/31/2020, 05/19/2017</t>
  </si>
  <si>
    <t>CATALYST KIDS - ELITHA DONNER</t>
  </si>
  <si>
    <t xml:space="preserve"> JTYDINGCO@CATALYSTKIDS.ORG</t>
  </si>
  <si>
    <t>TYDINGCO, JENNIFER</t>
  </si>
  <si>
    <t>(916) 683-5526</t>
  </si>
  <si>
    <t>9461 SOARING OAKS DRIVE</t>
  </si>
  <si>
    <t>101221(c)</t>
  </si>
  <si>
    <t>03/05/2020, 07/30/2019, 07/30/2019, 10/09/2018, 10/09/2018, 10/09/2018, 05/16/2017</t>
  </si>
  <si>
    <t>10/09/2018, 05/16/2017</t>
  </si>
  <si>
    <t>CATALYST KIDS - ELK GROVE</t>
  </si>
  <si>
    <t>(916) 686-6495</t>
  </si>
  <si>
    <t>9373 CROWELL DRIVE</t>
  </si>
  <si>
    <t>10/23/2019, 03/02/2018, 01/09/2018, 02/14/2017</t>
  </si>
  <si>
    <t>10/23/2019, 03/02/2018, 02/14/2017</t>
  </si>
  <si>
    <t>CATALYST KIDS - ELLEN FEICKERT</t>
  </si>
  <si>
    <t>YOGI, GERALDINE</t>
  </si>
  <si>
    <t>(916) 686-6499</t>
  </si>
  <si>
    <t>9351 FEICKERT DRIVE</t>
  </si>
  <si>
    <t>09/12/2019, 05/28/2019, 03/28/2019, 09/10/2018, 03/21/2017</t>
  </si>
  <si>
    <t>09/12/2019, 09/10/2018, 03/21/2017</t>
  </si>
  <si>
    <t>03/28/2019, 05/28/2019</t>
  </si>
  <si>
    <t>10000 EAST TARON DR</t>
  </si>
  <si>
    <t>12/23/2019, 03/22/2019, 11/08/2018, 05/18/2017</t>
  </si>
  <si>
    <t>12/23/2019, 11/08/2018, 05/18/2017</t>
  </si>
  <si>
    <t>CATALYST KIDS - FRANKLIN</t>
  </si>
  <si>
    <t>CENTER10414@CATALYSTKIDS.ORG</t>
  </si>
  <si>
    <t>(916) 236-4295</t>
  </si>
  <si>
    <t>5401 DORCEY DR</t>
  </si>
  <si>
    <t>12/12/2018, 07/26/2017, 07/12/2017</t>
  </si>
  <si>
    <t>12/12/2018, 07/26/2017</t>
  </si>
  <si>
    <t>CATALYST KIDS - ISABELLE JACKSON</t>
  </si>
  <si>
    <t>SPACKMAN, DEANNE</t>
  </si>
  <si>
    <t>(916) 689-5274</t>
  </si>
  <si>
    <t>10/03/2019, 05/24/2018</t>
  </si>
  <si>
    <t>CATALYST KIDS - JOSEPH SIMS</t>
  </si>
  <si>
    <t>CENTER10115@CATALYSTKIDS.ORG</t>
  </si>
  <si>
    <t>MARIA GUZMAN</t>
  </si>
  <si>
    <t>(916) 905-0561</t>
  </si>
  <si>
    <t>3033 BUCKMINSTER DRIVE</t>
  </si>
  <si>
    <t>10/10/2019, 11/14/2018, 12/15/2017</t>
  </si>
  <si>
    <t>101215.1(b), 101226(e)(3)(A), 1596.7995</t>
  </si>
  <si>
    <t>06/25/2018, 05/14/2018, 05/14/2018</t>
  </si>
  <si>
    <t>03/27/2019, 05/24/2018, 05/24/2018, 04/12/2018</t>
  </si>
  <si>
    <t>05/24/2018, 05/24/2018</t>
  </si>
  <si>
    <t>CENTER50566@CDICDC.ORG</t>
  </si>
  <si>
    <t>3901 LITTLE ROCK DRIVE</t>
  </si>
  <si>
    <t>03/26/2019, 03/14/2018</t>
  </si>
  <si>
    <t>(916) 557-4401</t>
  </si>
  <si>
    <t>10160 PLEASANT GROVE SCHOOL RD</t>
  </si>
  <si>
    <t>09/12/2019, 03/02/2018, 02/14/2017</t>
  </si>
  <si>
    <t>CATALYST KIDS - PRAIRIE</t>
  </si>
  <si>
    <t>JLAL@CATALYSTKIDS.ORG</t>
  </si>
  <si>
    <t>9561 FITE SCHOOL RD.</t>
  </si>
  <si>
    <t>CATALYST KIDS - ROBERT MCGARVEY</t>
  </si>
  <si>
    <t>CENTER10401@CATALYSTKIDS.ORG</t>
  </si>
  <si>
    <t>SIGALA, CINDY</t>
  </si>
  <si>
    <t>(916) 340-8019</t>
  </si>
  <si>
    <t>4350 SOPHISTRY DRIVE</t>
  </si>
  <si>
    <t>RANCH CORDOVA</t>
  </si>
  <si>
    <t>06/15/2021, 03/02/2020, 08/23/2019, 06/12/2018, 03/22/2018, 08/04/2017, 07/12/2017, 07/07/2017</t>
  </si>
  <si>
    <t>08/23/2019, 06/15/2021</t>
  </si>
  <si>
    <t>03/02/2020, 06/12/2018, 03/22/2018, 08/04/2017, 07/12/2017, 07/07/2017</t>
  </si>
  <si>
    <t>CATALYST KIDS - STONE LAKE</t>
  </si>
  <si>
    <t>CSIGALA@CATALYSTKIDS.ORG</t>
  </si>
  <si>
    <t>(916) 683-9699</t>
  </si>
  <si>
    <t>9673 LAKEPOINT</t>
  </si>
  <si>
    <t>10/23/2019, 11/14/2018, 05/26/2017</t>
  </si>
  <si>
    <t>CATALYST KIDS - ZEHNDER RANCH</t>
  </si>
  <si>
    <t>CENTER10400@CATALYSTKIDS.ORG</t>
  </si>
  <si>
    <t>ALEJANDRA REYES</t>
  </si>
  <si>
    <t>(916) 286-7865</t>
  </si>
  <si>
    <t>9880 DENALI CIRCLE</t>
  </si>
  <si>
    <t>11/06/2019, 10/04/2019, 06/11/2019, 03/30/2018, 11/15/2017, 09/07/2017, 08/08/2017, 07/12/2017</t>
  </si>
  <si>
    <t>11/06/2019, 06/11/2019, 03/30/2018, 11/15/2017, 09/07/2017, 08/08/2017, 07/12/2017</t>
  </si>
  <si>
    <t>CHAMPIONS @ ARLENE HEIN ELEMENTARY</t>
  </si>
  <si>
    <t>CH001471@DISCOVERCHAMPIONS.COM</t>
  </si>
  <si>
    <t>COOPER, DALLAS</t>
  </si>
  <si>
    <t>(916) 686-4242</t>
  </si>
  <si>
    <t>6820 BELLATERRA DR.</t>
  </si>
  <si>
    <t>12/03/2018, 12/15/2017</t>
  </si>
  <si>
    <t>(916) 405-6094</t>
  </si>
  <si>
    <t>9927 WILDHAWK WEST DRIVE</t>
  </si>
  <si>
    <t>10/18/2017, 07/25/2017</t>
  </si>
  <si>
    <t>08/22/2019, 09/14/2018, 12/12/2017, 10/17/2017, 10/17/2017, 07/24/2017, 07/24/2017</t>
  </si>
  <si>
    <t>08/22/2019, 09/14/2018, 07/24/2017</t>
  </si>
  <si>
    <t>12/12/2017, 10/17/2017, 10/17/2017, 07/24/2017</t>
  </si>
  <si>
    <t>01/10/2020, 10/15/2019, 03/07/2018</t>
  </si>
  <si>
    <t>CHAMPIONS @ EDNA BATEY ELEMENTARY</t>
  </si>
  <si>
    <t>SHDUNCAN@DISCOVERCHAMPIONS.COM</t>
  </si>
  <si>
    <t>(916) 714-0110</t>
  </si>
  <si>
    <t>101229(a)(1), 101229.1(c)</t>
  </si>
  <si>
    <t>08/21/2017, 09/08/2017</t>
  </si>
  <si>
    <t>10/16/2019, 03/22/2019, 05/09/2018, 09/19/2017, 09/01/2017, 08/18/2017, 03/21/2017</t>
  </si>
  <si>
    <t>10/16/2019, 05/09/2018, 03/21/2017</t>
  </si>
  <si>
    <t>CHAMPIONS @ HELEN CARR CASTELLO ELEMENTARY</t>
  </si>
  <si>
    <t>CBALAORO@DISCOVERCHAMPIONS.COM</t>
  </si>
  <si>
    <t>CHARMAINE BALAORO</t>
  </si>
  <si>
    <t>(916) 690-8718</t>
  </si>
  <si>
    <t>9850 FIRE POPPY DRIVE</t>
  </si>
  <si>
    <t>09/29/2021, 10/15/2019, 03/07/2018</t>
  </si>
  <si>
    <t>CHAMPIONS @ IRENE WEST ELEMENTARY</t>
  </si>
  <si>
    <t>CH001466@KLCORP.COM</t>
  </si>
  <si>
    <t>STEWART, ANNA</t>
  </si>
  <si>
    <t>(916) 681-5244</t>
  </si>
  <si>
    <t>07/13/2021, 09/21/2018</t>
  </si>
  <si>
    <t>06/29/2021, 05/30/2019, 09/14/2018, 02/10/2017</t>
  </si>
  <si>
    <t>06/29/2021, 09/14/2018, 02/10/2017</t>
  </si>
  <si>
    <t>CHAMPIONS @ JAMES MCKEE ELEMENTARY</t>
  </si>
  <si>
    <t>LONG, ERIN</t>
  </si>
  <si>
    <t>(916) 714-1195</t>
  </si>
  <si>
    <t>CHAMPIONS @ MARENGO RANCH ELEMENTARY</t>
  </si>
  <si>
    <t>MCNAIRN, JANET</t>
  </si>
  <si>
    <t>(209) 745-8737</t>
  </si>
  <si>
    <t>1000 ELK HILLS DR.</t>
  </si>
  <si>
    <t>H&amp;S1596.954</t>
  </si>
  <si>
    <t>05/16/2019, 05/03/2017</t>
  </si>
  <si>
    <t>CHAMPIONS @ MARION MIX</t>
  </si>
  <si>
    <t>CH001529@DISCOVERCHAMPIONS.COM</t>
  </si>
  <si>
    <t>PEREZ, MELISSA</t>
  </si>
  <si>
    <t>(916) 430-7422</t>
  </si>
  <si>
    <t>4730 LAGUNA PARK DR</t>
  </si>
  <si>
    <t>05/31/2019, 08/08/2018, 05/24/2017</t>
  </si>
  <si>
    <t>CHAMPIONS @ ROY HERBURGER ELEMENTARY</t>
  </si>
  <si>
    <t>TOTAH, MANUELA</t>
  </si>
  <si>
    <t>(916) 682-4788</t>
  </si>
  <si>
    <t>8670 MARANELLO DR.</t>
  </si>
  <si>
    <t>1596.8662(b)(1), 1596.7995, H&amp;S 1596.7995, 101226(e)(3)A</t>
  </si>
  <si>
    <t>06/08/2018, 06/08/2018, 04/03/2017, 04/03/2017</t>
  </si>
  <si>
    <t>12/17/2019, 05/10/2018, 03/01/2017</t>
  </si>
  <si>
    <t>(916) 294-0061</t>
  </si>
  <si>
    <t>08/16/2021, 03/02/2020, 08/22/2019, 11/09/2018, 11/13/2017</t>
  </si>
  <si>
    <t>08/16/2021, 08/22/2019, 11/09/2018, 11/13/2017</t>
  </si>
  <si>
    <t>BROWNING-WROE,  SUSAN</t>
  </si>
  <si>
    <t>PENNY WOOD</t>
  </si>
  <si>
    <t>101170(e)(1), 101212(d), 101223(a)(3)</t>
  </si>
  <si>
    <t>08/22/2017, 09/21/2017, 08/28/2017</t>
  </si>
  <si>
    <t>101223(a)(3), 101229(a)(1), 101229(a)(1), 101239(f)(1)</t>
  </si>
  <si>
    <t>12/07/2018, 10/29/2021, 10/19/2018, 07/27/2017</t>
  </si>
  <si>
    <t>10/28/2021, 11/04/2019, 01/17/2019, 11/29/2018, 10/24/2018, 10/19/2018, 07/27/2017, 07/27/2017</t>
  </si>
  <si>
    <t>10/28/2021, 01/17/2019, 10/19/2018, 07/27/2017</t>
  </si>
  <si>
    <t>101225(d)</t>
  </si>
  <si>
    <t>10/15/2019, 09/05/2018, 07/02/2018, 07/17/2017</t>
  </si>
  <si>
    <t>10/15/2019, 07/02/2018, 07/17/2017</t>
  </si>
  <si>
    <t>CITURS HEIGHTS PRESCHOOLS, INC.</t>
  </si>
  <si>
    <t>CORDOVA COMMUNITY PRESCHOOL-SCHOOL AGE</t>
  </si>
  <si>
    <t>11/10/2021, 12/03/2019, 01/25/2019, 10/19/2018, 10/12/2018, 09/29/2017</t>
  </si>
  <si>
    <t>CONSUMNES RIVER COLLEGE</t>
  </si>
  <si>
    <t>CREATIVE SPIRIT LEARNING, LLC (SA)</t>
  </si>
  <si>
    <t>GREEN, AUBREY &amp; BRANN, NIC</t>
  </si>
  <si>
    <t>07/29/2020, 02/27/2020, 05/22/2019</t>
  </si>
  <si>
    <t>07/29/2020, 05/22/2019</t>
  </si>
  <si>
    <t>DISCOVERY LEARNING CENTER, INC.</t>
  </si>
  <si>
    <t>08/09/2019, 08/09/2019, 09/18/2018, 07/10/2017</t>
  </si>
  <si>
    <t>08/09/2019, 09/18/2018, 07/10/2017</t>
  </si>
  <si>
    <t>11/10/2021, 12/04/2018, 12/04/2018, 07/31/2017</t>
  </si>
  <si>
    <t>11/10/2021, 12/04/2018</t>
  </si>
  <si>
    <t>FOLSOM PREPARATORY SCHOOL</t>
  </si>
  <si>
    <t>MURAWSKI, CANDIS</t>
  </si>
  <si>
    <t>CANDIS.MURAWSKI@FOLSOMPREP.COM</t>
  </si>
  <si>
    <t>(916) 353-0185</t>
  </si>
  <si>
    <t>650 WILLARD DRIVE</t>
  </si>
  <si>
    <t>1355 FLORIN ROAD SUITE 20</t>
  </si>
  <si>
    <t>A.DIPIPPO AND M.INGRAM</t>
  </si>
  <si>
    <t>(916) 719-2261</t>
  </si>
  <si>
    <t>05/24/2018, 07/12/2018</t>
  </si>
  <si>
    <t>12/03/2018, 07/06/2017</t>
  </si>
  <si>
    <t>101216.1(g), 1596.7995(a)(1)</t>
  </si>
  <si>
    <t>01/02/2019, 01/18/2018</t>
  </si>
  <si>
    <t>KCE CHAMPIONS LLC @ ARCHOE SCHOOL</t>
  </si>
  <si>
    <t>KCE CHAMPION LLC</t>
  </si>
  <si>
    <t>CH001413@DISCOVERCHAMPIONS.COM</t>
  </si>
  <si>
    <t>RIVERA, VALESKA</t>
  </si>
  <si>
    <t>(209) 810-6511</t>
  </si>
  <si>
    <t>11755 IVIE ROAD</t>
  </si>
  <si>
    <t>HERALD</t>
  </si>
  <si>
    <t>KCE CHAMPIONS LLC @ GROWTH PUBLIC SCHOOLS</t>
  </si>
  <si>
    <t>DUNCAN, SHELLY</t>
  </si>
  <si>
    <t>9320 TECH CENTER DRIVE</t>
  </si>
  <si>
    <t>MARLETT REID</t>
  </si>
  <si>
    <t>(916) 271-2351</t>
  </si>
  <si>
    <t>10/21/2021, 06/28/2021</t>
  </si>
  <si>
    <t>101229(a)(1), H&amp;S 1596.954</t>
  </si>
  <si>
    <t>05/19/2017, 01/13/2017</t>
  </si>
  <si>
    <t>05/24/2017, 05/18/2017, 01/12/2017</t>
  </si>
  <si>
    <t>VACCARO, KELLI AND MARK</t>
  </si>
  <si>
    <t>101516.2(d)</t>
  </si>
  <si>
    <t>08/11/2021, 08/05/2021, 07/22/2021, 07/29/2020</t>
  </si>
  <si>
    <t>08/11/2021, 07/29/2020</t>
  </si>
  <si>
    <t>KIDS INC PRESCHOOL &amp; DISCOVERY CENTER(SA)</t>
  </si>
  <si>
    <t>KIDS PARK-FOLSOM(SA)</t>
  </si>
  <si>
    <t>09/05/2019, 10/21/2021</t>
  </si>
  <si>
    <t>KIDSKORNER, INC</t>
  </si>
  <si>
    <t>NATOMASCA@KIDSPARK.COM</t>
  </si>
  <si>
    <t>1212(d)01</t>
  </si>
  <si>
    <t>02/21/2020, 05/08/2019, 03/29/2018, 05/05/2017, 05/05/2017, 02/13/2017</t>
  </si>
  <si>
    <t>05/05/2017, 02/13/2017</t>
  </si>
  <si>
    <t>KIDZ WORLD LEARNING CENTER- SA</t>
  </si>
  <si>
    <t>KINDERCARE LEARNING CENTER - BRUCEVILLE (SA)</t>
  </si>
  <si>
    <t>101229.1(b)</t>
  </si>
  <si>
    <t>07/22/2021, 12/05/2019, 12/14/2018, 08/09/2018, 08/15/2017</t>
  </si>
  <si>
    <t>KINDERCARE LEARNING CENTER - ELK GROVE FLORIN (SA)</t>
  </si>
  <si>
    <t>9250 ELK GROVE-FLORIN ROAD</t>
  </si>
  <si>
    <t>101238.5(a)(1)</t>
  </si>
  <si>
    <t>KINDERCARE LEARNING CENTER - LEXINGTON (SA)</t>
  </si>
  <si>
    <t>101238(g), 1596.7995, 101216(g)(3)(b)</t>
  </si>
  <si>
    <t>12/05/2018, 01/06/2018, 01/06/2018</t>
  </si>
  <si>
    <t>09/03/2021, 04/14/2020, 12/05/2019, 12/05/2018, 12/07/2017</t>
  </si>
  <si>
    <t>KINDERCARE LEARNING CENTER - MACK (SA)</t>
  </si>
  <si>
    <t>09/09/2021, 09/09/2021, 07/01/2021, 07/01/2021, 08/16/2017</t>
  </si>
  <si>
    <t>KINDERCARE LEARNING CENTER - NATOMA (SA)</t>
  </si>
  <si>
    <t>101516.5(b)(1), 101516.5(b)(1), 101238(g)</t>
  </si>
  <si>
    <t>09/30/2021, 07/22/2019, 08/22/2019</t>
  </si>
  <si>
    <t>09/29/2021, 11/01/2019, 09/11/2019, 07/19/2019, 10/23/2017</t>
  </si>
  <si>
    <t>11/01/2019, 10/23/2017</t>
  </si>
  <si>
    <t>09/11/2019, 07/19/2019</t>
  </si>
  <si>
    <t>KINDERCARE LEARNING CENTER - PEETS (SA)</t>
  </si>
  <si>
    <t>06/21/2021, 01/09/2020, 12/19/2019, 11/13/2019, 09/19/2019, 07/05/2018, 07/02/2018, 07/11/2017, 12/22/2016</t>
  </si>
  <si>
    <t>01/09/2020, 11/13/2019, 07/02/2018</t>
  </si>
  <si>
    <t>KINDERCARE LEARNING CENTER - PURSLANE (SA)</t>
  </si>
  <si>
    <t>06/03/2019, 12/18/2018, 11/29/2018, 10/24/2018, 04/25/2018, 03/16/2017</t>
  </si>
  <si>
    <t>12/18/2018, 11/29/2018</t>
  </si>
  <si>
    <t>KINDERCARE LEARNING CENTER - SAN JUAN (SA)</t>
  </si>
  <si>
    <t>101223(a)(1), 101223(a)(3), 101229(a)(1), 101212(f), 101239(n)</t>
  </si>
  <si>
    <t>03/25/2021, 12/24/2020, 04/30/2018, 01/22/2021, 12/18/2019</t>
  </si>
  <si>
    <t>07/26/2021, 03/24/2021, 03/24/2021, 12/23/2020, 11/18/2019, 11/02/2018, 04/26/2018, 08/08/2017</t>
  </si>
  <si>
    <t>KINDERCARE LEARNING CENTER - VEHICLE (SA)</t>
  </si>
  <si>
    <t>101229.1(b), 101238(g)</t>
  </si>
  <si>
    <t>11/29/2018, 03/04/2019</t>
  </si>
  <si>
    <t>07/20/2021, 03/07/2019, 03/01/2019, 12/26/2018, 12/07/2018, 10/29/2018, 10/26/2016</t>
  </si>
  <si>
    <t>03/01/2019, 10/26/2016</t>
  </si>
  <si>
    <t>07/20/2021, 03/07/2019, 12/26/2018, 12/07/2018</t>
  </si>
  <si>
    <t>KINDERCARE LEARNING CENTER - VINTAGE PARK (SA)</t>
  </si>
  <si>
    <t>SACTO.</t>
  </si>
  <si>
    <t>1011709(e)(1), 101238.3(b), 101239(n), 101239(e)(4)</t>
  </si>
  <si>
    <t>09/17/2018, 08/19/2019, 08/19/2019, 08/19/2019</t>
  </si>
  <si>
    <t>08/30/2019, 08/30/2019, 07/19/2019, 06/13/2019, 09/14/2018, 07/10/2017, 07/10/2017</t>
  </si>
  <si>
    <t>08/30/2019, 08/30/2019, 06/13/2019, 07/10/2017</t>
  </si>
  <si>
    <t>7020 WYNDHAM DR</t>
  </si>
  <si>
    <t>04/04/2019, 12/12/2017, 12/27/2016</t>
  </si>
  <si>
    <t>12/12/2017, 12/27/2016</t>
  </si>
  <si>
    <t>08/04/2021, 02/12/2020, 02/06/2020, 03/27/2019, 07/16/2018, 09/22/2017</t>
  </si>
  <si>
    <t>07/16/2018, 02/12/2020</t>
  </si>
  <si>
    <t>COLE, HEATHER</t>
  </si>
  <si>
    <t>7231 LINCOLN AVENUE</t>
  </si>
  <si>
    <t>12/09/2021, 09/23/2021, 11/09/2020</t>
  </si>
  <si>
    <t>09/23/2021, 11/09/2020</t>
  </si>
  <si>
    <t>TSCHOEPE, DIANA, DIRECTOR</t>
  </si>
  <si>
    <t>LEARNING PATCH CHILDREN'S CTR, THE (SA)</t>
  </si>
  <si>
    <t>6045 MARGO CT</t>
  </si>
  <si>
    <t>LIFE TIME ATHLETIC - FOLSOM</t>
  </si>
  <si>
    <t>LTF CLUB OPERATIONS COMPANY, INC.</t>
  </si>
  <si>
    <t>JCATE@LT.LIFE</t>
  </si>
  <si>
    <t>CATE, JENNIFER</t>
  </si>
  <si>
    <t>(916) 597-9100</t>
  </si>
  <si>
    <t>110 HEALTHY WAY</t>
  </si>
  <si>
    <t>09/24/2020, 05/17/2019, 05/05/2017, 04/13/2017</t>
  </si>
  <si>
    <t>09/24/2020, 05/05/2017, 04/13/2017</t>
  </si>
  <si>
    <t>LAFITTE, HELENE &amp; BANAS, ROLAND</t>
  </si>
  <si>
    <t>(520) 456-8234</t>
  </si>
  <si>
    <t>8089 MADISON AVE, #11</t>
  </si>
  <si>
    <t>09/14/2017, 02/11/2020</t>
  </si>
  <si>
    <t>LITTLEEAGLESPRESCHOL17@GMAIL.COM</t>
  </si>
  <si>
    <t>101216.3(a), 101161(a), 1596.8662(b)(1)</t>
  </si>
  <si>
    <t>02/20/2019, 02/20/2019, 03/19/2019</t>
  </si>
  <si>
    <t>03/10/2020, 03/01/2019, 02/19/2019, 02/05/2019, 01/25/2017</t>
  </si>
  <si>
    <t>03/01/2019, 02/05/2019, 01/25/2017</t>
  </si>
  <si>
    <t>?1596.7995</t>
  </si>
  <si>
    <t>NOBEL LEARNING COMMUNITIES</t>
  </si>
  <si>
    <t>07/20/2018, 07/17/2017</t>
  </si>
  <si>
    <t>MOORE LEARNING PRESCHOOL &amp; DCC (SA)</t>
  </si>
  <si>
    <t>10/25/2019, 08/30/2019, 08/30/2019, 11/14/2018, 09/10/2018, 09/10/2018, 10/10/2017</t>
  </si>
  <si>
    <t>10/25/2019, 11/14/2018</t>
  </si>
  <si>
    <t>NEW HOPE DAY CARE</t>
  </si>
  <si>
    <t>NEWHOPEGALTPS@GMAIL.COM</t>
  </si>
  <si>
    <t>MAESTAS, KATY</t>
  </si>
  <si>
    <t>07/18/2019, 01/23/2019, 09/20/2018, 08/09/2017</t>
  </si>
  <si>
    <t>READY-SET-GO</t>
  </si>
  <si>
    <t>MORENO, PENNY AND SCHWOERER, PAMELAN</t>
  </si>
  <si>
    <t>RSGDRAGONCLUB@YAHOO.COM</t>
  </si>
  <si>
    <t>CONSEP'CIONA BRUCE</t>
  </si>
  <si>
    <t>7201 ARUTAS DRIVE</t>
  </si>
  <si>
    <t>101229(a)(1), 101216.3(1)(D), 1596.8662(3)</t>
  </si>
  <si>
    <t>06/03/2019, 06/03/2019, 11/29/2019</t>
  </si>
  <si>
    <t>10/09/2019, 06/20/2019, 05/31/2019, 05/31/2019, 06/04/2018</t>
  </si>
  <si>
    <t>10/09/2019, 06/04/2018</t>
  </si>
  <si>
    <t>05/31/2019, 06/20/2019</t>
  </si>
  <si>
    <t>READY SET GO CHILDREN'S CENTER</t>
  </si>
  <si>
    <t>PENNY VALLEY CHILD CARE INC.</t>
  </si>
  <si>
    <t>101161(a), 101237(a)</t>
  </si>
  <si>
    <t>04/15/2018, 07/20/2018</t>
  </si>
  <si>
    <t>07/13/2018, 05/11/2018, 05/11/2018, 05/02/2018, 04/14/2018, 12/15/2017</t>
  </si>
  <si>
    <t>07/13/2018, 12/15/2017</t>
  </si>
  <si>
    <t>READY SET GO CHILDREN'S CENTER (SA)</t>
  </si>
  <si>
    <t>PENNY VALLEY CHILD CARE, INC.</t>
  </si>
  <si>
    <t>4408 SAN JUAN AVE, STE #4</t>
  </si>
  <si>
    <t>12/06/2019, 12/06/2019, 05/16/2019</t>
  </si>
  <si>
    <t>RIVER CITY EARLY LEARNING CTR (SA)</t>
  </si>
  <si>
    <t>DAWSON-BROWN,JESSICA</t>
  </si>
  <si>
    <t>101238(a)(1), 101226(3)(A), 101229.1(b)</t>
  </si>
  <si>
    <t>12/16/2019, 12/16/2019, 10/10/2017</t>
  </si>
  <si>
    <t>11/14/2019, 07/10/2018, 09/26/2017</t>
  </si>
  <si>
    <t>ROSEMONT PLAYSCHOOL, INC., CLUB MATHER</t>
  </si>
  <si>
    <t>ROSEMONT, PRESCHOOL, INC.</t>
  </si>
  <si>
    <t xml:space="preserve">101223(a)(2) , 101161(a) </t>
  </si>
  <si>
    <t>05/05/2017, 05/05/2017</t>
  </si>
  <si>
    <t>11/01/2019, 04/17/2019, 02/12/2019, 09/13/2018, 07/24/2017, 07/24/2017, 07/24/2017, 05/04/2017, 03/23/2017</t>
  </si>
  <si>
    <t>GLINES-THOMPSON, SUSAN</t>
  </si>
  <si>
    <t>101170(e)(2), 1596.8662(b)(1), 1596.7995</t>
  </si>
  <si>
    <t>05/16/2019, 08/10/2018, 04/28/2017</t>
  </si>
  <si>
    <t>08/18/2021, 02/28/2020, 09/19/2019, 06/11/2019, 06/11/2019, 05/15/2019, 07/10/2018, 03/28/2017</t>
  </si>
  <si>
    <t>SAWITT@JUNO.COM</t>
  </si>
  <si>
    <t>101161(a), 101223(a)(3), 101238(a), 101239(n), 101239(i)</t>
  </si>
  <si>
    <t>02/01/2018, 03/16/2018, 06/20/2018, 06/20/2018, 03/16/2018</t>
  </si>
  <si>
    <t>10/14/2020, 10/14/2020, 07/16/2020, 02/05/2020, 11/12/2019, 06/13/2019, 05/29/2019, 05/14/2019, 06/13/2018, 03/08/2018, 03/08/2018, 03/08/2018, 01/31/2018, 05/30/2017</t>
  </si>
  <si>
    <t>02/05/2020, 06/13/2019, 05/29/2019, 03/08/2018</t>
  </si>
  <si>
    <t>STORYBOOK COTTAGE (SA)</t>
  </si>
  <si>
    <t>08/02/2019, 05/15/2017</t>
  </si>
  <si>
    <t>ST. CHARLES BORROMEO SCHOOL</t>
  </si>
  <si>
    <t>PEREZ, ANTOINETTE</t>
  </si>
  <si>
    <t>(916) 733-0200</t>
  </si>
  <si>
    <t>SACRMAENTO</t>
  </si>
  <si>
    <t>SUNRISE KIDS CLUB - ANTELOPE MEADOWS</t>
  </si>
  <si>
    <t>SUNRISE RECREATION &amp; PARK DISTRICT</t>
  </si>
  <si>
    <t>KHOBART@SUNRISEPARKS.COM</t>
  </si>
  <si>
    <t>FABELA ELICIA</t>
  </si>
  <si>
    <t>(916) 725-0794</t>
  </si>
  <si>
    <t>8343 PALMERSON DRIVE</t>
  </si>
  <si>
    <t>101227(a)(1), 101226(e)(3)(A)</t>
  </si>
  <si>
    <t>10/19/2017, 11/20/2017</t>
  </si>
  <si>
    <t>09/25/2019, 10/19/2017, 10/19/2017, 10/19/2017</t>
  </si>
  <si>
    <t>09/25/2019, 10/19/2017</t>
  </si>
  <si>
    <t>SUNRISE KIDS CLUB - OAK HILL DAYCARE</t>
  </si>
  <si>
    <t>MARTELL, FELISA</t>
  </si>
  <si>
    <t>(916) 331-6042</t>
  </si>
  <si>
    <t>3909 NORTH LOOP BLVD</t>
  </si>
  <si>
    <t>01/10/2018, 11/09/2021</t>
  </si>
  <si>
    <t>SUNRISE KIDS CLUB OLIVE GROVE</t>
  </si>
  <si>
    <t>WYATT HOLLOWAY</t>
  </si>
  <si>
    <t>(916) 726-0224</t>
  </si>
  <si>
    <t>7926 FIRESTONE WAY</t>
  </si>
  <si>
    <t>101239(e)(4)</t>
  </si>
  <si>
    <t>01/29/2019, 01/29/2019, 02/28/2017</t>
  </si>
  <si>
    <t>01/29/2019, 02/28/2017</t>
  </si>
  <si>
    <t>TECHNIQUE ADVENTURE &amp; ACTIVITY CENTER</t>
  </si>
  <si>
    <t>TECHNIQUE GYMNASTICS, INC.</t>
  </si>
  <si>
    <t>AWELCH@TECHNIQUEGYM.COM</t>
  </si>
  <si>
    <t>WELCH, ALICE</t>
  </si>
  <si>
    <t>(916) 635-7900</t>
  </si>
  <si>
    <t>11345 FOLSOM BLVD</t>
  </si>
  <si>
    <t>01/20/2021, 11/24/2020</t>
  </si>
  <si>
    <t>TSA AFTER SCHOOL PROGRAM</t>
  </si>
  <si>
    <t>SALVATION ARMY, THE</t>
  </si>
  <si>
    <t>BUCSKO, JO ANNE</t>
  </si>
  <si>
    <t>2540 ALHAMBRA BLVD.</t>
  </si>
  <si>
    <t>10/18/2019, 04/16/2018</t>
  </si>
  <si>
    <t>WONDERLAND SCHOOL-SCHOOL AGE</t>
  </si>
  <si>
    <t>FIRST BAPTIST CHURCH</t>
  </si>
  <si>
    <t>PAULA.MARTINEZ_WLS@YAHOO.COM</t>
  </si>
  <si>
    <t>3300 WALNUT AVE.</t>
  </si>
  <si>
    <t>07/28/2021, 05/27/2021, 12/14/2020, 11/01/2019, 05/08/2019, 01/22/2018</t>
  </si>
  <si>
    <t>YMCA - LANGUAGE ACADEMY OF SACRAMENTO</t>
  </si>
  <si>
    <t>YMCA - LANAGUAGE ACADEMY OF SACRAMENTO</t>
  </si>
  <si>
    <t>PONCIANO, SHARON</t>
  </si>
  <si>
    <t>(916) 457-9627</t>
  </si>
  <si>
    <t>09/11/2019, 05/29/2018</t>
  </si>
  <si>
    <t>YMCA OF SUPERIOR CALIFORNIA- SACRAMENTO CENTRAL</t>
  </si>
  <si>
    <t>NFUGATE@YMCASUPERIORCAL.ORG</t>
  </si>
  <si>
    <t>09/19/2019, 01/15/2019, 05/25/2018, 03/26/2018, 07/27/2017</t>
  </si>
  <si>
    <t>09/19/2019, 03/26/2018</t>
  </si>
  <si>
    <t>01/15/2019, 05/25/2018, 07/27/2017</t>
  </si>
  <si>
    <t>YMCA OF SUPERIOR CALIFORNIA - B'NAI ISRAEL</t>
  </si>
  <si>
    <t>JMOORE@YMCASUPERIORCAL.ORG</t>
  </si>
  <si>
    <t>LESTER, ALISHA</t>
  </si>
  <si>
    <t>(916) 562-8048</t>
  </si>
  <si>
    <t>3600 RIVERSIDE BLVD</t>
  </si>
  <si>
    <t>YMCA OF SUPERIOR CALIFORNIA - COSUMNES RIVER ELE.</t>
  </si>
  <si>
    <t>BROWN, AUBRIE</t>
  </si>
  <si>
    <t>(916) 688-8660</t>
  </si>
  <si>
    <t>13580 JACKSON ROAD</t>
  </si>
  <si>
    <t>SLOUGHHOUSE</t>
  </si>
  <si>
    <t>101229(1), 101516.5(b), 1596.954, 101226(4)(A), 101216(g)(2), 101212(b), 101217(a)(12)</t>
  </si>
  <si>
    <t>10/01/2021, 10/25/2019, 10/25/2019, 11/08/2019, 03/01/2018, 03/01/2018, 03/01/2018</t>
  </si>
  <si>
    <t>10/25/2021, 09/30/2021, 11/06/2019, 10/24/2019, 03/01/2018</t>
  </si>
  <si>
    <t>10/24/2019, 03/01/2018</t>
  </si>
  <si>
    <t>10/25/2021, 11/06/2019</t>
  </si>
  <si>
    <t>YMCA OF SUPERIOR CALIFORNIA - EAST SACRAMENTO</t>
  </si>
  <si>
    <t>LCOURTER@YMCASUPERIORCAL.ORG</t>
  </si>
  <si>
    <t>COURTER, LARRY</t>
  </si>
  <si>
    <t>(916) 737-0442</t>
  </si>
  <si>
    <t>3600 J STREET</t>
  </si>
  <si>
    <t>11/21/2019, 03/26/2018</t>
  </si>
  <si>
    <t>LEA CDS Code</t>
  </si>
  <si>
    <t>County Code</t>
  </si>
  <si>
    <t>District Code</t>
  </si>
  <si>
    <t>School Code</t>
  </si>
  <si>
    <t>Let's Put It All Back Together</t>
  </si>
  <si>
    <t>Country Type</t>
  </si>
  <si>
    <t>Product</t>
  </si>
  <si>
    <t>Discount Band</t>
  </si>
  <si>
    <t>Units Sold</t>
  </si>
  <si>
    <t>Manufacturing Price</t>
  </si>
  <si>
    <t>Sale Price</t>
  </si>
  <si>
    <t>Gross Sales</t>
  </si>
  <si>
    <t>Discounts</t>
  </si>
  <si>
    <t xml:space="preserve"> Sales</t>
  </si>
  <si>
    <t>COGS</t>
  </si>
  <si>
    <t>Profit</t>
  </si>
  <si>
    <t>Date</t>
  </si>
  <si>
    <t>Month Number</t>
  </si>
  <si>
    <t>Month Name</t>
  </si>
  <si>
    <t>Year</t>
  </si>
  <si>
    <t>Amarilla</t>
  </si>
  <si>
    <t>None</t>
  </si>
  <si>
    <t>February</t>
  </si>
  <si>
    <t>2014</t>
  </si>
  <si>
    <t>April</t>
  </si>
  <si>
    <t>June</t>
  </si>
  <si>
    <t>July</t>
  </si>
  <si>
    <t>August</t>
  </si>
  <si>
    <t>October</t>
  </si>
  <si>
    <t>December</t>
  </si>
  <si>
    <t>Low</t>
  </si>
  <si>
    <t>September</t>
  </si>
  <si>
    <t>2013</t>
  </si>
  <si>
    <t>November</t>
  </si>
  <si>
    <t>March</t>
  </si>
  <si>
    <t>May</t>
  </si>
  <si>
    <t>Count</t>
  </si>
  <si>
    <t>Percent</t>
  </si>
  <si>
    <t>column headings look better with initial capitalization</t>
  </si>
  <si>
    <t>Male</t>
  </si>
  <si>
    <t>Female</t>
  </si>
  <si>
    <t>Nonbinary</t>
  </si>
  <si>
    <t>TOTAL</t>
  </si>
  <si>
    <t>Round Me</t>
  </si>
  <si>
    <t>Truncate me and call it a day</t>
  </si>
  <si>
    <t>I learned things at the workshop that I can immediately apply.</t>
  </si>
  <si>
    <t>I know how to access student data in CERS.</t>
  </si>
  <si>
    <t>I would recommend this workshop to my colleagues.</t>
  </si>
  <si>
    <t>Agree</t>
  </si>
  <si>
    <t>Strongly agree</t>
  </si>
  <si>
    <t>Disagree</t>
  </si>
  <si>
    <t>Strongly Disagree</t>
  </si>
  <si>
    <t>agree</t>
  </si>
  <si>
    <t>Strongly disagree</t>
  </si>
  <si>
    <t>2020-21 Students Who Did or Did not Experience Homelessness</t>
  </si>
  <si>
    <t>Not Homeless</t>
  </si>
  <si>
    <t>Homeless</t>
  </si>
  <si>
    <t>% of homeless pop</t>
  </si>
  <si>
    <t>%</t>
  </si>
  <si>
    <t>I have data here that I don't want to move!</t>
  </si>
  <si>
    <t>Don't touch this area of the spreadsheet or the moon will explode!</t>
  </si>
  <si>
    <t>Gender</t>
  </si>
  <si>
    <t>Non-Binary</t>
  </si>
  <si>
    <t>English Learner Status</t>
  </si>
  <si>
    <t>EL</t>
  </si>
  <si>
    <t>English Only</t>
  </si>
  <si>
    <t>IFEP</t>
  </si>
  <si>
    <t>RFEP</t>
  </si>
  <si>
    <t>Special Education Services</t>
  </si>
  <si>
    <t>Not Receiving Special Ed Services</t>
  </si>
  <si>
    <t>Receiving Special Ed Services</t>
  </si>
  <si>
    <t>Mullet %</t>
  </si>
  <si>
    <t>Country Dropdown</t>
  </si>
  <si>
    <t>Medium</t>
  </si>
  <si>
    <t>January</t>
  </si>
  <si>
    <t>High</t>
  </si>
  <si>
    <t>Carretera</t>
  </si>
  <si>
    <t>Montana</t>
  </si>
  <si>
    <t>Paseo</t>
  </si>
  <si>
    <t>Velo</t>
  </si>
  <si>
    <t>VTT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</si>
</sst>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/yy\ h:mm"/>
    <numFmt numFmtId="165" formatCode="_(&quot;$&quot;* #,##0.00_);_(&quot;$&quot;* \(#,##0.00\);_(&quot;$&quot;* &quot;-&quot;??_);_(@_)"/>
    <numFmt numFmtId="166" formatCode="0.0%"/>
    <numFmt numFmtId="167" formatCode="###0"/>
  </numFmts>
  <fonts count="11">
    <font>
      <sz val="11.0"/>
      <color theme="1"/>
      <name val="Calibri"/>
      <scheme val="minor"/>
    </font>
    <font>
      <b/>
      <sz val="11.0"/>
      <color theme="8"/>
      <name val="Calibri"/>
    </font>
    <font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sz val="12.0"/>
      <color theme="8"/>
      <name val="Calibri"/>
    </font>
    <font>
      <sz val="11.0"/>
      <color rgb="FF333333"/>
      <name val="Arial"/>
    </font>
    <font>
      <sz val="11.0"/>
      <color rgb="FF000000"/>
      <name val="Calibri"/>
    </font>
    <font>
      <b/>
      <color theme="1"/>
      <name val="Calibri"/>
      <scheme val="minor"/>
    </font>
    <font/>
    <font>
      <b/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FFFFFF"/>
        <bgColor rgb="FFFFFFFF"/>
      </patternFill>
    </fill>
  </fills>
  <borders count="6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3" xfId="0" applyFont="1" applyNumberFormat="1"/>
    <xf borderId="0" fillId="0" fontId="4" numFmtId="3" xfId="0" applyFont="1" applyNumberFormat="1"/>
    <xf borderId="0" fillId="0" fontId="3" numFmtId="0" xfId="0" applyFont="1"/>
    <xf borderId="0" fillId="0" fontId="4" numFmtId="0" xfId="0" applyFont="1"/>
    <xf borderId="0" fillId="0" fontId="4" numFmtId="14" xfId="0" applyFont="1" applyNumberFormat="1"/>
    <xf borderId="0" fillId="0" fontId="3" numFmtId="0" xfId="0" applyAlignment="1" applyFont="1">
      <alignment horizontal="center"/>
    </xf>
    <xf borderId="1" fillId="2" fontId="4" numFmtId="0" xfId="0" applyBorder="1" applyFill="1" applyFont="1"/>
    <xf borderId="1" fillId="3" fontId="3" numFmtId="3" xfId="0" applyBorder="1" applyFill="1" applyFont="1" applyNumberFormat="1"/>
    <xf borderId="1" fillId="3" fontId="3" numFmtId="0" xfId="0" applyBorder="1" applyFont="1"/>
    <xf borderId="1" fillId="3" fontId="4" numFmtId="0" xfId="0" applyBorder="1" applyFont="1"/>
    <xf borderId="0" fillId="0" fontId="4" numFmtId="164" xfId="0" applyFont="1" applyNumberFormat="1"/>
    <xf borderId="0" fillId="0" fontId="4" numFmtId="165" xfId="0" applyFont="1" applyNumberFormat="1"/>
    <xf borderId="0" fillId="0" fontId="4" numFmtId="1" xfId="0" applyFont="1" applyNumberFormat="1"/>
    <xf borderId="0" fillId="0" fontId="4" numFmtId="49" xfId="0" applyFont="1" applyNumberFormat="1"/>
    <xf borderId="0" fillId="0" fontId="5" numFmtId="0" xfId="0" applyFont="1"/>
    <xf borderId="0" fillId="0" fontId="4" numFmtId="0" xfId="0" applyAlignment="1" applyFont="1">
      <alignment horizontal="center"/>
    </xf>
    <xf borderId="0" fillId="0" fontId="4" numFmtId="10" xfId="0" applyAlignment="1" applyFont="1" applyNumberFormat="1">
      <alignment horizontal="center"/>
    </xf>
    <xf borderId="0" fillId="0" fontId="4" numFmtId="9" xfId="0" applyAlignment="1" applyFont="1" applyNumberFormat="1">
      <alignment horizontal="center"/>
    </xf>
    <xf borderId="0" fillId="0" fontId="6" numFmtId="0" xfId="0" applyAlignment="1" applyFont="1">
      <alignment readingOrder="0" shrinkToFit="0" vertical="bottom" wrapText="1"/>
    </xf>
    <xf borderId="0" fillId="0" fontId="2" numFmtId="0" xfId="0" applyAlignment="1" applyFont="1">
      <alignment shrinkToFit="0" wrapText="1"/>
    </xf>
    <xf borderId="0" fillId="0" fontId="7" numFmtId="0" xfId="0" applyAlignment="1" applyFon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2" numFmtId="10" xfId="0" applyFont="1" applyNumberFormat="1"/>
    <xf borderId="0" fillId="0" fontId="8" numFmtId="0" xfId="0" applyAlignment="1" applyFont="1">
      <alignment readingOrder="0"/>
    </xf>
    <xf borderId="2" fillId="4" fontId="3" numFmtId="0" xfId="0" applyAlignment="1" applyBorder="1" applyFill="1" applyFont="1">
      <alignment horizontal="left" shrinkToFit="0" vertical="center" wrapText="1"/>
    </xf>
    <xf borderId="3" fillId="4" fontId="3" numFmtId="0" xfId="0" applyAlignment="1" applyBorder="1" applyFont="1">
      <alignment horizontal="center" shrinkToFit="0" vertical="center" wrapText="1"/>
    </xf>
    <xf borderId="4" fillId="4" fontId="3" numFmtId="0" xfId="0" applyAlignment="1" applyBorder="1" applyFont="1">
      <alignment horizontal="center" shrinkToFit="0" vertical="center" wrapText="1"/>
    </xf>
    <xf borderId="5" fillId="0" fontId="9" numFmtId="0" xfId="0" applyBorder="1" applyFont="1"/>
    <xf borderId="3" fillId="4" fontId="3" numFmtId="0" xfId="0" applyAlignment="1" applyBorder="1" applyFont="1">
      <alignment horizontal="center"/>
    </xf>
    <xf borderId="3" fillId="3" fontId="3" numFmtId="0" xfId="0" applyBorder="1" applyFont="1"/>
    <xf borderId="3" fillId="3" fontId="10" numFmtId="166" xfId="0" applyAlignment="1" applyBorder="1" applyFont="1" applyNumberFormat="1">
      <alignment horizontal="center" vertical="top"/>
    </xf>
    <xf borderId="3" fillId="3" fontId="10" numFmtId="167" xfId="0" applyAlignment="1" applyBorder="1" applyFont="1" applyNumberFormat="1">
      <alignment horizontal="center" vertical="top"/>
    </xf>
    <xf borderId="3" fillId="3" fontId="4" numFmtId="166" xfId="0" applyAlignment="1" applyBorder="1" applyFont="1" applyNumberFormat="1">
      <alignment horizontal="center"/>
    </xf>
    <xf borderId="3" fillId="3" fontId="4" numFmtId="0" xfId="0" applyAlignment="1" applyBorder="1" applyFont="1">
      <alignment horizontal="center"/>
    </xf>
    <xf borderId="3" fillId="0" fontId="4" numFmtId="0" xfId="0" applyAlignment="1" applyBorder="1" applyFont="1">
      <alignment horizontal="left"/>
    </xf>
    <xf borderId="3" fillId="0" fontId="4" numFmtId="166" xfId="0" applyAlignment="1" applyBorder="1" applyFont="1" applyNumberFormat="1">
      <alignment horizontal="center"/>
    </xf>
    <xf borderId="3" fillId="0" fontId="4" numFmtId="0" xfId="0" applyAlignment="1" applyBorder="1" applyFont="1">
      <alignment horizontal="center"/>
    </xf>
    <xf borderId="3" fillId="3" fontId="3" numFmtId="166" xfId="0" applyAlignment="1" applyBorder="1" applyFont="1" applyNumberFormat="1">
      <alignment horizontal="center"/>
    </xf>
    <xf borderId="3" fillId="3" fontId="3" numFmtId="0" xfId="0" applyAlignment="1" applyBorder="1" applyFont="1">
      <alignment horizontal="center"/>
    </xf>
    <xf borderId="3" fillId="0" fontId="4" numFmtId="10" xfId="0" applyAlignment="1" applyBorder="1" applyFont="1" applyNumberFormat="1">
      <alignment horizontal="center"/>
    </xf>
    <xf borderId="0" fillId="0" fontId="4" numFmtId="10" xfId="0" applyFont="1" applyNumberFormat="1"/>
    <xf borderId="0" fillId="0" fontId="4" numFmtId="166" xfId="0" applyFont="1" applyNumberFormat="1"/>
    <xf borderId="1" fillId="5" fontId="4" numFmtId="0" xfId="0" applyBorder="1" applyFill="1" applyFont="1"/>
    <xf borderId="1" fillId="5" fontId="4" numFmtId="165" xfId="0" applyBorder="1" applyFont="1" applyNumberFormat="1"/>
    <xf borderId="1" fillId="5" fontId="4" numFmtId="14" xfId="0" applyBorder="1" applyFont="1" applyNumberFormat="1"/>
    <xf borderId="1" fillId="5" fontId="4" numFmtId="1" xfId="0" applyBorder="1" applyFont="1" applyNumberFormat="1"/>
    <xf borderId="1" fillId="5" fontId="4" numFmtId="49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cat>
            <c:strRef>
              <c:f>'Sort and Charts'!$A$25:$A$26</c:f>
            </c:strRef>
          </c:cat>
          <c:val>
            <c:numRef>
              <c:f>'Sort and Charts'!$B$25:$B$26</c:f>
              <c:numCache/>
            </c:numRef>
          </c:val>
        </c:ser>
        <c:axId val="463276241"/>
        <c:axId val="1107207472"/>
      </c:barChart>
      <c:catAx>
        <c:axId val="46327624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07207472"/>
      </c:catAx>
      <c:valAx>
        <c:axId val="110720747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63276241"/>
        <c:crosses val="max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cat>
            <c:strRef>
              <c:f>'Sort and Charts'!$A$25:$A$26</c:f>
            </c:strRef>
          </c:cat>
          <c:val>
            <c:numRef>
              <c:f>'Sort and Charts'!$B$25:$B$26</c:f>
              <c:numCache/>
            </c:numRef>
          </c:val>
        </c:ser>
        <c:axId val="169897014"/>
        <c:axId val="1289296102"/>
      </c:barChart>
      <c:catAx>
        <c:axId val="16989701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89296102"/>
      </c:catAx>
      <c:valAx>
        <c:axId val="128929610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69897014"/>
        <c:crosses val="max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v>Mullet %</c:v>
          </c:tx>
          <c:spPr>
            <a:ln cmpd="sng" w="28575">
              <a:solidFill>
                <a:schemeClr val="accent1"/>
              </a:solidFill>
            </a:ln>
          </c:spPr>
          <c:marker>
            <c:symbol val="none"/>
          </c:marker>
          <c:dLbls>
            <c:numFmt formatCode="0%" sourceLinked="0"/>
            <c:txPr>
              <a:bodyPr/>
              <a:lstStyle/>
              <a:p>
                <a:pPr lvl="0">
                  <a:defRPr b="0" i="0" sz="900">
                    <a:solidFill>
                      <a:srgbClr val="0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'Hide the Zeroes'!$B$1:$F$1</c:f>
            </c:strRef>
          </c:cat>
          <c:val>
            <c:numRef>
              <c:f>'Hide the Zeroes'!$B$2:$F$2</c:f>
              <c:numCache/>
            </c:numRef>
          </c:val>
          <c:smooth val="0"/>
        </c:ser>
        <c:axId val="1598849106"/>
        <c:axId val="975898083"/>
      </c:lineChart>
      <c:catAx>
        <c:axId val="15988491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75898083"/>
      </c:catAx>
      <c:valAx>
        <c:axId val="975898083"/>
        <c:scaling>
          <c:orientation val="minMax"/>
          <c:max val="1.0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598849106"/>
      </c:valAx>
    </c:plotArea>
    <c:plotVisOnly val="1"/>
  </c:chart>
</c:chartSpace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371475</xdr:colOff>
      <xdr:row>10</xdr:row>
      <xdr:rowOff>161925</xdr:rowOff>
    </xdr:from>
    <xdr:ext cx="6143625" cy="2714625"/>
    <xdr:graphicFrame>
      <xdr:nvGraphicFramePr>
        <xdr:cNvPr id="9337604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371475</xdr:colOff>
      <xdr:row>27</xdr:row>
      <xdr:rowOff>142875</xdr:rowOff>
    </xdr:from>
    <xdr:ext cx="6143625" cy="2714625"/>
    <xdr:graphicFrame>
      <xdr:nvGraphicFramePr>
        <xdr:cNvPr id="813066687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219075</xdr:colOff>
      <xdr:row>0</xdr:row>
      <xdr:rowOff>76200</xdr:rowOff>
    </xdr:from>
    <xdr:ext cx="5915025" cy="3390900"/>
    <xdr:graphicFrame>
      <xdr:nvGraphicFramePr>
        <xdr:cNvPr id="710222505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29"/>
    <col customWidth="1" min="2" max="26" width="8.71"/>
  </cols>
  <sheetData>
    <row r="1" ht="14.2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ht="14.25" customHeight="1">
      <c r="A2" s="3" t="s">
        <v>17</v>
      </c>
      <c r="B2" s="4">
        <v>273148.0</v>
      </c>
      <c r="C2" s="5">
        <v>20579.0</v>
      </c>
      <c r="D2" s="5">
        <v>17951.0</v>
      </c>
      <c r="E2" s="5">
        <v>18117.0</v>
      </c>
      <c r="F2" s="5">
        <v>19209.0</v>
      </c>
      <c r="G2" s="5">
        <v>20132.0</v>
      </c>
      <c r="H2" s="5">
        <v>20297.0</v>
      </c>
      <c r="I2" s="5">
        <v>21329.0</v>
      </c>
      <c r="J2" s="5">
        <v>21520.0</v>
      </c>
      <c r="K2" s="5">
        <v>21070.0</v>
      </c>
      <c r="L2" s="3">
        <v>0.0</v>
      </c>
      <c r="M2" s="5">
        <v>22856.0</v>
      </c>
      <c r="N2" s="5">
        <v>23469.0</v>
      </c>
      <c r="O2" s="5">
        <v>22767.0</v>
      </c>
      <c r="P2" s="5">
        <v>23852.0</v>
      </c>
      <c r="Q2" s="3">
        <v>0.0</v>
      </c>
    </row>
    <row r="3" ht="14.25" customHeight="1">
      <c r="A3" s="3" t="s">
        <v>18</v>
      </c>
      <c r="B3" s="4">
        <v>26108.0</v>
      </c>
      <c r="C3" s="5">
        <v>2014.0</v>
      </c>
      <c r="D3" s="5">
        <v>1687.0</v>
      </c>
      <c r="E3" s="5">
        <v>1642.0</v>
      </c>
      <c r="F3" s="5">
        <v>1891.0</v>
      </c>
      <c r="G3" s="5">
        <v>1896.0</v>
      </c>
      <c r="H3" s="5">
        <v>1884.0</v>
      </c>
      <c r="I3" s="5">
        <v>1937.0</v>
      </c>
      <c r="J3" s="5">
        <v>2004.0</v>
      </c>
      <c r="K3" s="5">
        <v>1944.0</v>
      </c>
      <c r="L3" s="3">
        <v>0.0</v>
      </c>
      <c r="M3" s="5">
        <v>2244.0</v>
      </c>
      <c r="N3" s="5">
        <v>2322.0</v>
      </c>
      <c r="O3" s="5">
        <v>2294.0</v>
      </c>
      <c r="P3" s="5">
        <v>2349.0</v>
      </c>
      <c r="Q3" s="3">
        <v>0.0</v>
      </c>
    </row>
    <row r="4" ht="14.25" customHeight="1">
      <c r="A4" s="3" t="s">
        <v>19</v>
      </c>
      <c r="B4" s="4">
        <v>557190.0</v>
      </c>
      <c r="C4" s="5">
        <v>46713.0</v>
      </c>
      <c r="D4" s="5">
        <v>39130.0</v>
      </c>
      <c r="E4" s="5">
        <v>40887.0</v>
      </c>
      <c r="F4" s="5">
        <v>41406.0</v>
      </c>
      <c r="G4" s="5">
        <v>43360.0</v>
      </c>
      <c r="H4" s="5">
        <v>43094.0</v>
      </c>
      <c r="I4" s="5">
        <v>40999.0</v>
      </c>
      <c r="J4" s="5">
        <v>41388.0</v>
      </c>
      <c r="K4" s="5">
        <v>40642.0</v>
      </c>
      <c r="L4" s="3">
        <v>0.0</v>
      </c>
      <c r="M4" s="5">
        <v>44931.0</v>
      </c>
      <c r="N4" s="5">
        <v>43739.0</v>
      </c>
      <c r="O4" s="5">
        <v>44623.0</v>
      </c>
      <c r="P4" s="5">
        <v>46278.0</v>
      </c>
      <c r="Q4" s="3">
        <v>0.0</v>
      </c>
    </row>
    <row r="5" ht="14.25" customHeight="1">
      <c r="A5" s="3" t="s">
        <v>20</v>
      </c>
      <c r="B5" s="4">
        <v>127735.0</v>
      </c>
      <c r="C5" s="5">
        <v>9057.0</v>
      </c>
      <c r="D5" s="5">
        <v>7578.0</v>
      </c>
      <c r="E5" s="5">
        <v>8126.0</v>
      </c>
      <c r="F5" s="5">
        <v>8420.0</v>
      </c>
      <c r="G5" s="5">
        <v>8924.0</v>
      </c>
      <c r="H5" s="5">
        <v>9131.0</v>
      </c>
      <c r="I5" s="5">
        <v>9417.0</v>
      </c>
      <c r="J5" s="5">
        <v>9682.0</v>
      </c>
      <c r="K5" s="5">
        <v>9842.0</v>
      </c>
      <c r="L5" s="3">
        <v>0.0</v>
      </c>
      <c r="M5" s="5">
        <v>10897.0</v>
      </c>
      <c r="N5" s="5">
        <v>11251.0</v>
      </c>
      <c r="O5" s="5">
        <v>12179.0</v>
      </c>
      <c r="P5" s="5">
        <v>13231.0</v>
      </c>
      <c r="Q5" s="3">
        <v>0.0</v>
      </c>
    </row>
    <row r="6" ht="14.25" customHeight="1">
      <c r="A6" s="3" t="s">
        <v>21</v>
      </c>
      <c r="B6" s="4">
        <v>3284788.0</v>
      </c>
      <c r="C6" s="5">
        <v>277857.0</v>
      </c>
      <c r="D6" s="5">
        <v>227706.0</v>
      </c>
      <c r="E6" s="5">
        <v>228970.0</v>
      </c>
      <c r="F6" s="5">
        <v>234315.0</v>
      </c>
      <c r="G6" s="5">
        <v>236856.0</v>
      </c>
      <c r="H6" s="5">
        <v>242063.0</v>
      </c>
      <c r="I6" s="5">
        <v>247653.0</v>
      </c>
      <c r="J6" s="5">
        <v>248528.0</v>
      </c>
      <c r="K6" s="5">
        <v>246778.0</v>
      </c>
      <c r="L6" s="3">
        <v>0.0</v>
      </c>
      <c r="M6" s="5">
        <v>273632.0</v>
      </c>
      <c r="N6" s="5">
        <v>275165.0</v>
      </c>
      <c r="O6" s="5">
        <v>272942.0</v>
      </c>
      <c r="P6" s="5">
        <v>272323.0</v>
      </c>
      <c r="Q6" s="3">
        <v>0.0</v>
      </c>
    </row>
    <row r="7" ht="14.25" customHeight="1">
      <c r="A7" s="3" t="s">
        <v>22</v>
      </c>
      <c r="B7" s="4">
        <v>23847.0</v>
      </c>
      <c r="C7" s="5">
        <v>1771.0</v>
      </c>
      <c r="D7" s="5">
        <v>1515.0</v>
      </c>
      <c r="E7" s="5">
        <v>1566.0</v>
      </c>
      <c r="F7" s="5">
        <v>1683.0</v>
      </c>
      <c r="G7" s="5">
        <v>1725.0</v>
      </c>
      <c r="H7" s="5">
        <v>1789.0</v>
      </c>
      <c r="I7" s="5">
        <v>1817.0</v>
      </c>
      <c r="J7" s="5">
        <v>1834.0</v>
      </c>
      <c r="K7" s="5">
        <v>1845.0</v>
      </c>
      <c r="L7" s="3">
        <v>0.0</v>
      </c>
      <c r="M7" s="5">
        <v>2080.0</v>
      </c>
      <c r="N7" s="5">
        <v>1992.0</v>
      </c>
      <c r="O7" s="5">
        <v>2025.0</v>
      </c>
      <c r="P7" s="5">
        <v>2205.0</v>
      </c>
      <c r="Q7" s="3">
        <v>0.0</v>
      </c>
    </row>
    <row r="8" ht="14.25" customHeight="1">
      <c r="A8" s="3" t="s">
        <v>23</v>
      </c>
      <c r="B8" s="4">
        <v>1175911.0</v>
      </c>
      <c r="C8" s="5">
        <v>96385.0</v>
      </c>
      <c r="D8" s="5">
        <v>80232.0</v>
      </c>
      <c r="E8" s="5">
        <v>81248.0</v>
      </c>
      <c r="F8" s="5">
        <v>84521.0</v>
      </c>
      <c r="G8" s="5">
        <v>84368.0</v>
      </c>
      <c r="H8" s="5">
        <v>85743.0</v>
      </c>
      <c r="I8" s="5">
        <v>87251.0</v>
      </c>
      <c r="J8" s="5">
        <v>87851.0</v>
      </c>
      <c r="K8" s="5">
        <v>87234.0</v>
      </c>
      <c r="L8" s="3">
        <v>0.0</v>
      </c>
      <c r="M8" s="5">
        <v>98462.0</v>
      </c>
      <c r="N8" s="5">
        <v>98207.0</v>
      </c>
      <c r="O8" s="5">
        <v>100622.0</v>
      </c>
      <c r="P8" s="5">
        <v>103787.0</v>
      </c>
      <c r="Q8" s="3">
        <v>0.0</v>
      </c>
    </row>
    <row r="9" ht="14.25" customHeight="1">
      <c r="A9" s="3" t="s">
        <v>24</v>
      </c>
      <c r="B9" s="4">
        <v>252400.0</v>
      </c>
      <c r="C9" s="5">
        <v>25194.0</v>
      </c>
      <c r="D9" s="5">
        <v>20500.0</v>
      </c>
      <c r="E9" s="5">
        <v>20120.0</v>
      </c>
      <c r="F9" s="5">
        <v>19970.0</v>
      </c>
      <c r="G9" s="5">
        <v>19665.0</v>
      </c>
      <c r="H9" s="5">
        <v>19076.0</v>
      </c>
      <c r="I9" s="5">
        <v>18919.0</v>
      </c>
      <c r="J9" s="5">
        <v>18468.0</v>
      </c>
      <c r="K9" s="5">
        <v>17937.0</v>
      </c>
      <c r="L9" s="3">
        <v>0.0</v>
      </c>
      <c r="M9" s="5">
        <v>18763.0</v>
      </c>
      <c r="N9" s="5">
        <v>18429.0</v>
      </c>
      <c r="O9" s="5">
        <v>17924.0</v>
      </c>
      <c r="P9" s="5">
        <v>17435.0</v>
      </c>
      <c r="Q9" s="3">
        <v>0.0</v>
      </c>
    </row>
    <row r="10" ht="14.25" customHeight="1">
      <c r="A10" s="3" t="s">
        <v>25</v>
      </c>
      <c r="B10" s="4">
        <v>131417.0</v>
      </c>
      <c r="C10" s="5">
        <v>16241.0</v>
      </c>
      <c r="D10" s="5">
        <v>12693.0</v>
      </c>
      <c r="E10" s="5">
        <v>11387.0</v>
      </c>
      <c r="F10" s="5">
        <v>11147.0</v>
      </c>
      <c r="G10" s="5">
        <v>10734.0</v>
      </c>
      <c r="H10" s="5">
        <v>10554.0</v>
      </c>
      <c r="I10" s="5">
        <v>9293.0</v>
      </c>
      <c r="J10" s="5">
        <v>9021.0</v>
      </c>
      <c r="K10" s="5">
        <v>8900.0</v>
      </c>
      <c r="L10" s="3">
        <v>0.0</v>
      </c>
      <c r="M10" s="5">
        <v>8299.0</v>
      </c>
      <c r="N10" s="5">
        <v>8039.0</v>
      </c>
      <c r="O10" s="5">
        <v>7633.0</v>
      </c>
      <c r="P10" s="5">
        <v>7476.0</v>
      </c>
      <c r="Q10" s="3">
        <v>0.0</v>
      </c>
    </row>
    <row r="11" ht="14.25" customHeight="1">
      <c r="A11" s="6" t="s">
        <v>1</v>
      </c>
      <c r="B11" s="4">
        <v>5852544.0</v>
      </c>
      <c r="C11" s="4">
        <v>495811.0</v>
      </c>
      <c r="D11" s="4">
        <v>408992.0</v>
      </c>
      <c r="E11" s="4">
        <v>412063.0</v>
      </c>
      <c r="F11" s="4">
        <v>422562.0</v>
      </c>
      <c r="G11" s="4">
        <v>427660.0</v>
      </c>
      <c r="H11" s="4">
        <v>433631.0</v>
      </c>
      <c r="I11" s="4">
        <v>438615.0</v>
      </c>
      <c r="J11" s="4">
        <v>440296.0</v>
      </c>
      <c r="K11" s="4">
        <v>436192.0</v>
      </c>
      <c r="L11" s="6">
        <v>0.0</v>
      </c>
      <c r="M11" s="4">
        <v>482164.0</v>
      </c>
      <c r="N11" s="4">
        <v>482613.0</v>
      </c>
      <c r="O11" s="4">
        <v>483009.0</v>
      </c>
      <c r="P11" s="4">
        <v>488936.0</v>
      </c>
      <c r="Q11" s="6">
        <v>0.0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Q$11"/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33.14"/>
    <col customWidth="1" min="4" max="6" width="8.71"/>
    <col customWidth="1" min="7" max="7" width="19.29"/>
    <col customWidth="1" min="8" max="10" width="24.0"/>
    <col customWidth="1" min="11" max="26" width="8.71"/>
  </cols>
  <sheetData>
    <row r="1" ht="14.25" customHeight="1">
      <c r="A1" s="22" t="s">
        <v>5094</v>
      </c>
      <c r="B1" s="22" t="s">
        <v>5095</v>
      </c>
      <c r="C1" s="22" t="s">
        <v>5096</v>
      </c>
      <c r="D1" s="23"/>
      <c r="E1" s="23"/>
      <c r="F1" s="23"/>
      <c r="G1" s="23"/>
      <c r="H1" s="23" t="str">
        <f t="shared" ref="H1:J1" si="1">A1</f>
        <v>I learned things at the workshop that I can immediately apply.</v>
      </c>
      <c r="I1" s="23" t="str">
        <f t="shared" si="1"/>
        <v>I know how to access student data in CERS.</v>
      </c>
      <c r="J1" s="23" t="str">
        <f t="shared" si="1"/>
        <v>I would recommend this workshop to my colleagues.</v>
      </c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ht="14.25" customHeight="1">
      <c r="A2" s="24" t="s">
        <v>5097</v>
      </c>
      <c r="B2" s="24" t="s">
        <v>5097</v>
      </c>
      <c r="C2" s="24" t="s">
        <v>5097</v>
      </c>
      <c r="G2" s="24" t="s">
        <v>5098</v>
      </c>
      <c r="H2" s="3">
        <f t="shared" ref="H2:J2" si="2">countif(A:A,$G2)</f>
        <v>98</v>
      </c>
      <c r="I2" s="3">
        <f t="shared" si="2"/>
        <v>100</v>
      </c>
      <c r="J2" s="3">
        <f t="shared" si="2"/>
        <v>101</v>
      </c>
    </row>
    <row r="3" ht="14.25" customHeight="1">
      <c r="A3" s="25"/>
      <c r="B3" s="25"/>
      <c r="C3" s="25"/>
      <c r="G3" s="24" t="s">
        <v>5097</v>
      </c>
      <c r="H3" s="3">
        <f t="shared" ref="H3:J3" si="3">countif(A:A,$G3)</f>
        <v>62</v>
      </c>
      <c r="I3" s="3">
        <f t="shared" si="3"/>
        <v>60</v>
      </c>
      <c r="J3" s="3">
        <f t="shared" si="3"/>
        <v>57</v>
      </c>
    </row>
    <row r="4" ht="14.25" customHeight="1">
      <c r="A4" s="24" t="s">
        <v>5097</v>
      </c>
      <c r="B4" s="24" t="s">
        <v>5097</v>
      </c>
      <c r="C4" s="24" t="s">
        <v>5098</v>
      </c>
      <c r="G4" s="24" t="s">
        <v>5099</v>
      </c>
      <c r="H4" s="3">
        <f t="shared" ref="H4:J4" si="4">countif(A:A,$G4)</f>
        <v>2</v>
      </c>
      <c r="I4" s="3">
        <f t="shared" si="4"/>
        <v>3</v>
      </c>
      <c r="J4" s="3">
        <f t="shared" si="4"/>
        <v>4</v>
      </c>
    </row>
    <row r="5" ht="14.25" customHeight="1">
      <c r="A5" s="24" t="s">
        <v>5098</v>
      </c>
      <c r="B5" s="24" t="s">
        <v>5098</v>
      </c>
      <c r="C5" s="24" t="s">
        <v>5098</v>
      </c>
      <c r="G5" s="24" t="s">
        <v>5100</v>
      </c>
      <c r="H5" s="3">
        <f t="shared" ref="H5:J5" si="5">countif(A:A,$G5)</f>
        <v>1</v>
      </c>
      <c r="I5" s="3">
        <f t="shared" si="5"/>
        <v>0</v>
      </c>
      <c r="J5" s="3">
        <f t="shared" si="5"/>
        <v>1</v>
      </c>
    </row>
    <row r="6" ht="14.25" customHeight="1">
      <c r="A6" s="24" t="s">
        <v>5097</v>
      </c>
      <c r="B6" s="24" t="s">
        <v>5099</v>
      </c>
      <c r="C6" s="24" t="s">
        <v>5097</v>
      </c>
      <c r="H6" s="3">
        <f t="shared" ref="H6:J6" si="6">SUM(H2:H5)</f>
        <v>163</v>
      </c>
      <c r="I6" s="3">
        <f t="shared" si="6"/>
        <v>163</v>
      </c>
      <c r="J6" s="3">
        <f t="shared" si="6"/>
        <v>163</v>
      </c>
    </row>
    <row r="7" ht="14.25" customHeight="1">
      <c r="A7" s="24" t="s">
        <v>5097</v>
      </c>
      <c r="B7" s="24" t="s">
        <v>5097</v>
      </c>
      <c r="C7" s="24" t="s">
        <v>5097</v>
      </c>
    </row>
    <row r="8" ht="14.25" customHeight="1">
      <c r="A8" s="25"/>
      <c r="B8" s="25"/>
      <c r="C8" s="25"/>
    </row>
    <row r="9" ht="14.25" customHeight="1">
      <c r="A9" s="25"/>
      <c r="B9" s="25"/>
      <c r="C9" s="25"/>
    </row>
    <row r="10" ht="14.25" customHeight="1">
      <c r="A10" s="24" t="s">
        <v>5097</v>
      </c>
      <c r="B10" s="24" t="s">
        <v>5097</v>
      </c>
      <c r="C10" s="24" t="s">
        <v>5097</v>
      </c>
      <c r="G10" s="24" t="s">
        <v>5098</v>
      </c>
      <c r="H10" s="26">
        <f t="shared" ref="H10:J10" si="7">H2/H$6</f>
        <v>0.6012269939</v>
      </c>
      <c r="I10" s="26">
        <f t="shared" si="7"/>
        <v>0.6134969325</v>
      </c>
      <c r="J10" s="26">
        <f t="shared" si="7"/>
        <v>0.6196319018</v>
      </c>
    </row>
    <row r="11" ht="14.25" customHeight="1">
      <c r="A11" s="24" t="s">
        <v>5097</v>
      </c>
      <c r="B11" s="24" t="s">
        <v>5097</v>
      </c>
      <c r="C11" s="24" t="s">
        <v>5097</v>
      </c>
      <c r="G11" s="24" t="s">
        <v>5097</v>
      </c>
      <c r="H11" s="26">
        <f t="shared" ref="H11:J11" si="8">H3/H$6</f>
        <v>0.3803680982</v>
      </c>
      <c r="I11" s="26">
        <f t="shared" si="8"/>
        <v>0.3680981595</v>
      </c>
      <c r="J11" s="26">
        <f t="shared" si="8"/>
        <v>0.3496932515</v>
      </c>
    </row>
    <row r="12" ht="14.25" customHeight="1">
      <c r="A12" s="24" t="s">
        <v>5098</v>
      </c>
      <c r="B12" s="24" t="s">
        <v>5098</v>
      </c>
      <c r="C12" s="24" t="s">
        <v>5097</v>
      </c>
      <c r="G12" s="24" t="s">
        <v>5099</v>
      </c>
      <c r="H12" s="26">
        <f t="shared" ref="H12:J12" si="9">H4/H$6</f>
        <v>0.01226993865</v>
      </c>
      <c r="I12" s="26">
        <f t="shared" si="9"/>
        <v>0.01840490798</v>
      </c>
      <c r="J12" s="26">
        <f t="shared" si="9"/>
        <v>0.0245398773</v>
      </c>
    </row>
    <row r="13" ht="14.25" customHeight="1">
      <c r="A13" s="24" t="s">
        <v>5098</v>
      </c>
      <c r="B13" s="24" t="s">
        <v>5097</v>
      </c>
      <c r="C13" s="24" t="s">
        <v>5098</v>
      </c>
      <c r="G13" s="24" t="s">
        <v>5100</v>
      </c>
      <c r="H13" s="26">
        <f t="shared" ref="H13:J13" si="10">H5/H$6</f>
        <v>0.006134969325</v>
      </c>
      <c r="I13" s="26">
        <f t="shared" si="10"/>
        <v>0</v>
      </c>
      <c r="J13" s="26">
        <f t="shared" si="10"/>
        <v>0.006134969325</v>
      </c>
    </row>
    <row r="14" ht="14.25" customHeight="1">
      <c r="A14" s="24" t="s">
        <v>5097</v>
      </c>
      <c r="B14" s="24" t="s">
        <v>5097</v>
      </c>
      <c r="C14" s="24" t="s">
        <v>5098</v>
      </c>
      <c r="H14" s="26">
        <f t="shared" ref="H14:J14" si="11">sum(H10:H13)</f>
        <v>1</v>
      </c>
      <c r="I14" s="26">
        <f t="shared" si="11"/>
        <v>1</v>
      </c>
      <c r="J14" s="26">
        <f t="shared" si="11"/>
        <v>1</v>
      </c>
    </row>
    <row r="15" ht="14.25" customHeight="1">
      <c r="A15" s="25"/>
      <c r="B15" s="25"/>
      <c r="C15" s="25"/>
    </row>
    <row r="16" ht="14.25" customHeight="1">
      <c r="A16" s="24" t="s">
        <v>5098</v>
      </c>
      <c r="B16" s="24" t="s">
        <v>5098</v>
      </c>
      <c r="C16" s="24" t="s">
        <v>5098</v>
      </c>
    </row>
    <row r="17" ht="14.25" customHeight="1">
      <c r="A17" s="24" t="s">
        <v>5098</v>
      </c>
      <c r="B17" s="24" t="s">
        <v>5098</v>
      </c>
      <c r="C17" s="24" t="s">
        <v>5098</v>
      </c>
      <c r="G17" s="27" t="s">
        <v>5101</v>
      </c>
      <c r="H17" s="26">
        <f t="shared" ref="H17:J17" si="12">H10+H11</f>
        <v>0.981595092</v>
      </c>
      <c r="I17" s="26">
        <f t="shared" si="12"/>
        <v>0.981595092</v>
      </c>
      <c r="J17" s="26">
        <f t="shared" si="12"/>
        <v>0.9693251534</v>
      </c>
    </row>
    <row r="18" ht="14.25" customHeight="1">
      <c r="A18" s="24" t="s">
        <v>5097</v>
      </c>
      <c r="B18" s="24" t="s">
        <v>5098</v>
      </c>
      <c r="C18" s="24" t="s">
        <v>5097</v>
      </c>
    </row>
    <row r="19" ht="14.25" customHeight="1">
      <c r="A19" s="24" t="s">
        <v>5098</v>
      </c>
      <c r="B19" s="24" t="s">
        <v>5097</v>
      </c>
      <c r="C19" s="24" t="s">
        <v>5098</v>
      </c>
    </row>
    <row r="20" ht="14.25" customHeight="1">
      <c r="A20" s="24" t="s">
        <v>5097</v>
      </c>
      <c r="B20" s="24" t="s">
        <v>5098</v>
      </c>
      <c r="C20" s="24" t="s">
        <v>5097</v>
      </c>
    </row>
    <row r="21" ht="14.25" customHeight="1">
      <c r="A21" s="24" t="s">
        <v>5099</v>
      </c>
      <c r="B21" s="24" t="s">
        <v>5097</v>
      </c>
      <c r="C21" s="24" t="s">
        <v>5099</v>
      </c>
    </row>
    <row r="22" ht="14.25" customHeight="1">
      <c r="A22" s="24" t="s">
        <v>5097</v>
      </c>
      <c r="B22" s="24" t="s">
        <v>5097</v>
      </c>
      <c r="C22" s="24" t="s">
        <v>5097</v>
      </c>
    </row>
    <row r="23" ht="14.25" customHeight="1">
      <c r="A23" s="24" t="s">
        <v>5098</v>
      </c>
      <c r="B23" s="24" t="s">
        <v>5098</v>
      </c>
      <c r="C23" s="24" t="s">
        <v>5098</v>
      </c>
    </row>
    <row r="24" ht="14.25" customHeight="1">
      <c r="A24" s="24" t="s">
        <v>5098</v>
      </c>
      <c r="B24" s="24" t="s">
        <v>5098</v>
      </c>
      <c r="C24" s="24" t="s">
        <v>5097</v>
      </c>
    </row>
    <row r="25" ht="14.25" customHeight="1">
      <c r="A25" s="24" t="s">
        <v>5097</v>
      </c>
      <c r="B25" s="24" t="s">
        <v>5097</v>
      </c>
      <c r="C25" s="24" t="s">
        <v>5099</v>
      </c>
    </row>
    <row r="26" ht="14.25" customHeight="1">
      <c r="A26" s="24" t="s">
        <v>5097</v>
      </c>
      <c r="B26" s="24" t="s">
        <v>5097</v>
      </c>
      <c r="C26" s="24" t="s">
        <v>5097</v>
      </c>
    </row>
    <row r="27" ht="14.25" customHeight="1">
      <c r="A27" s="24" t="s">
        <v>5097</v>
      </c>
      <c r="B27" s="24" t="s">
        <v>5099</v>
      </c>
      <c r="C27" s="24" t="s">
        <v>5097</v>
      </c>
    </row>
    <row r="28" ht="14.25" customHeight="1">
      <c r="A28" s="24" t="s">
        <v>5097</v>
      </c>
      <c r="B28" s="24" t="s">
        <v>5097</v>
      </c>
      <c r="C28" s="24" t="s">
        <v>5097</v>
      </c>
    </row>
    <row r="29" ht="14.25" customHeight="1">
      <c r="A29" s="24" t="s">
        <v>5097</v>
      </c>
      <c r="B29" s="24" t="s">
        <v>5097</v>
      </c>
      <c r="C29" s="24" t="s">
        <v>5097</v>
      </c>
    </row>
    <row r="30" ht="14.25" customHeight="1">
      <c r="A30" s="25"/>
      <c r="B30" s="25"/>
      <c r="C30" s="25"/>
    </row>
    <row r="31" ht="14.25" customHeight="1">
      <c r="A31" s="24" t="s">
        <v>5097</v>
      </c>
      <c r="B31" s="24" t="s">
        <v>5097</v>
      </c>
      <c r="C31" s="24" t="s">
        <v>5099</v>
      </c>
    </row>
    <row r="32" ht="14.25" customHeight="1">
      <c r="A32" s="24" t="s">
        <v>5098</v>
      </c>
      <c r="B32" s="24" t="s">
        <v>5097</v>
      </c>
      <c r="C32" s="24" t="s">
        <v>5098</v>
      </c>
    </row>
    <row r="33" ht="14.25" customHeight="1">
      <c r="A33" s="24" t="s">
        <v>5098</v>
      </c>
      <c r="B33" s="24" t="s">
        <v>5098</v>
      </c>
      <c r="C33" s="24" t="s">
        <v>5098</v>
      </c>
    </row>
    <row r="34" ht="14.25" customHeight="1">
      <c r="A34" s="24" t="s">
        <v>5098</v>
      </c>
      <c r="B34" s="24" t="s">
        <v>5098</v>
      </c>
      <c r="C34" s="24" t="s">
        <v>5098</v>
      </c>
    </row>
    <row r="35" ht="14.25" customHeight="1">
      <c r="A35" s="24" t="s">
        <v>5098</v>
      </c>
      <c r="B35" s="24" t="s">
        <v>5098</v>
      </c>
      <c r="C35" s="24" t="s">
        <v>5098</v>
      </c>
    </row>
    <row r="36" ht="14.25" customHeight="1">
      <c r="A36" s="24" t="s">
        <v>5098</v>
      </c>
      <c r="B36" s="24" t="s">
        <v>5097</v>
      </c>
      <c r="C36" s="24" t="s">
        <v>5098</v>
      </c>
    </row>
    <row r="37" ht="14.25" customHeight="1">
      <c r="A37" s="24" t="s">
        <v>5097</v>
      </c>
      <c r="B37" s="24" t="s">
        <v>5097</v>
      </c>
      <c r="C37" s="24" t="s">
        <v>5097</v>
      </c>
    </row>
    <row r="38" ht="14.25" customHeight="1">
      <c r="A38" s="24" t="s">
        <v>5097</v>
      </c>
      <c r="B38" s="24" t="s">
        <v>5097</v>
      </c>
      <c r="C38" s="24" t="s">
        <v>5097</v>
      </c>
    </row>
    <row r="39" ht="14.25" customHeight="1">
      <c r="A39" s="24" t="s">
        <v>5098</v>
      </c>
      <c r="B39" s="24" t="s">
        <v>5098</v>
      </c>
      <c r="C39" s="24" t="s">
        <v>5098</v>
      </c>
    </row>
    <row r="40" ht="14.25" customHeight="1">
      <c r="A40" s="24" t="s">
        <v>5098</v>
      </c>
      <c r="B40" s="24" t="s">
        <v>5097</v>
      </c>
      <c r="C40" s="24" t="s">
        <v>5097</v>
      </c>
    </row>
    <row r="41" ht="14.25" customHeight="1">
      <c r="A41" s="24" t="s">
        <v>5098</v>
      </c>
      <c r="B41" s="24" t="s">
        <v>5097</v>
      </c>
      <c r="C41" s="24" t="s">
        <v>5097</v>
      </c>
    </row>
    <row r="42" ht="14.25" customHeight="1">
      <c r="A42" s="24" t="s">
        <v>5098</v>
      </c>
      <c r="B42" s="24" t="s">
        <v>5098</v>
      </c>
      <c r="C42" s="24" t="s">
        <v>5097</v>
      </c>
    </row>
    <row r="43" ht="14.25" customHeight="1">
      <c r="A43" s="24" t="s">
        <v>5097</v>
      </c>
      <c r="B43" s="24" t="s">
        <v>5097</v>
      </c>
      <c r="C43" s="24" t="s">
        <v>5097</v>
      </c>
    </row>
    <row r="44" ht="14.25" customHeight="1">
      <c r="A44" s="24" t="s">
        <v>5097</v>
      </c>
      <c r="B44" s="24" t="s">
        <v>5097</v>
      </c>
      <c r="C44" s="24" t="s">
        <v>5097</v>
      </c>
    </row>
    <row r="45" ht="14.25" customHeight="1">
      <c r="A45" s="24" t="s">
        <v>5098</v>
      </c>
      <c r="B45" s="24" t="s">
        <v>5098</v>
      </c>
      <c r="C45" s="24" t="s">
        <v>5098</v>
      </c>
    </row>
    <row r="46" ht="14.25" customHeight="1">
      <c r="A46" s="24" t="s">
        <v>5099</v>
      </c>
      <c r="B46" s="24" t="s">
        <v>5098</v>
      </c>
      <c r="C46" s="24" t="s">
        <v>5097</v>
      </c>
    </row>
    <row r="47" ht="14.25" customHeight="1">
      <c r="A47" s="24" t="s">
        <v>5098</v>
      </c>
      <c r="B47" s="24" t="s">
        <v>5098</v>
      </c>
      <c r="C47" s="24" t="s">
        <v>5097</v>
      </c>
    </row>
    <row r="48" ht="14.25" customHeight="1">
      <c r="A48" s="24" t="s">
        <v>5097</v>
      </c>
      <c r="B48" s="24" t="s">
        <v>5097</v>
      </c>
      <c r="C48" s="24" t="s">
        <v>5097</v>
      </c>
    </row>
    <row r="49" ht="14.25" customHeight="1">
      <c r="A49" s="24" t="s">
        <v>5097</v>
      </c>
      <c r="B49" s="24" t="s">
        <v>5098</v>
      </c>
      <c r="C49" s="24" t="s">
        <v>5097</v>
      </c>
    </row>
    <row r="50" ht="14.25" customHeight="1">
      <c r="A50" s="24" t="s">
        <v>5098</v>
      </c>
      <c r="B50" s="24" t="s">
        <v>5098</v>
      </c>
      <c r="C50" s="24" t="s">
        <v>5098</v>
      </c>
    </row>
    <row r="51" ht="14.25" customHeight="1">
      <c r="A51" s="24" t="s">
        <v>5097</v>
      </c>
      <c r="B51" s="24" t="s">
        <v>5098</v>
      </c>
      <c r="C51" s="24" t="s">
        <v>5097</v>
      </c>
    </row>
    <row r="52" ht="14.25" customHeight="1">
      <c r="A52" s="24" t="s">
        <v>5098</v>
      </c>
      <c r="B52" s="24" t="s">
        <v>5098</v>
      </c>
      <c r="C52" s="24" t="s">
        <v>5098</v>
      </c>
    </row>
    <row r="53" ht="14.25" customHeight="1">
      <c r="A53" s="24" t="s">
        <v>5098</v>
      </c>
      <c r="B53" s="24" t="s">
        <v>5098</v>
      </c>
      <c r="C53" s="24" t="s">
        <v>5098</v>
      </c>
    </row>
    <row r="54" ht="14.25" customHeight="1">
      <c r="A54" s="25"/>
      <c r="B54" s="25"/>
      <c r="C54" s="25"/>
    </row>
    <row r="55" ht="14.25" customHeight="1">
      <c r="A55" s="24" t="s">
        <v>5097</v>
      </c>
      <c r="B55" s="24" t="s">
        <v>5097</v>
      </c>
      <c r="C55" s="24" t="s">
        <v>5097</v>
      </c>
    </row>
    <row r="56" ht="14.25" customHeight="1">
      <c r="A56" s="24" t="s">
        <v>5098</v>
      </c>
      <c r="B56" s="24" t="s">
        <v>5098</v>
      </c>
      <c r="C56" s="24" t="s">
        <v>5098</v>
      </c>
    </row>
    <row r="57" ht="14.25" customHeight="1">
      <c r="A57" s="24" t="s">
        <v>5097</v>
      </c>
      <c r="B57" s="24" t="s">
        <v>5098</v>
      </c>
      <c r="C57" s="24" t="s">
        <v>5098</v>
      </c>
    </row>
    <row r="58" ht="14.25" customHeight="1">
      <c r="A58" s="24" t="s">
        <v>5097</v>
      </c>
      <c r="B58" s="24" t="s">
        <v>5098</v>
      </c>
      <c r="C58" s="24" t="s">
        <v>5098</v>
      </c>
    </row>
    <row r="59" ht="14.25" customHeight="1">
      <c r="A59" s="24" t="s">
        <v>5098</v>
      </c>
      <c r="B59" s="24" t="s">
        <v>5098</v>
      </c>
      <c r="C59" s="24" t="s">
        <v>5098</v>
      </c>
    </row>
    <row r="60" ht="14.25" customHeight="1">
      <c r="A60" s="24" t="s">
        <v>5097</v>
      </c>
      <c r="B60" s="24" t="s">
        <v>5097</v>
      </c>
      <c r="C60" s="24" t="s">
        <v>5098</v>
      </c>
    </row>
    <row r="61" ht="14.25" customHeight="1">
      <c r="A61" s="24" t="s">
        <v>5098</v>
      </c>
      <c r="B61" s="24" t="s">
        <v>5098</v>
      </c>
      <c r="C61" s="24" t="s">
        <v>5098</v>
      </c>
    </row>
    <row r="62" ht="14.25" customHeight="1">
      <c r="A62" s="24" t="s">
        <v>5097</v>
      </c>
      <c r="B62" s="24" t="s">
        <v>5097</v>
      </c>
      <c r="C62" s="24" t="s">
        <v>5097</v>
      </c>
    </row>
    <row r="63" ht="14.25" customHeight="1">
      <c r="A63" s="24" t="s">
        <v>5098</v>
      </c>
      <c r="B63" s="24" t="s">
        <v>5098</v>
      </c>
      <c r="C63" s="24" t="s">
        <v>5098</v>
      </c>
    </row>
    <row r="64" ht="14.25" customHeight="1">
      <c r="A64" s="24" t="s">
        <v>5102</v>
      </c>
      <c r="B64" s="24" t="s">
        <v>5099</v>
      </c>
      <c r="C64" s="24" t="s">
        <v>5102</v>
      </c>
    </row>
    <row r="65" ht="14.25" customHeight="1">
      <c r="A65" s="24" t="s">
        <v>5097</v>
      </c>
      <c r="B65" s="24" t="s">
        <v>5097</v>
      </c>
      <c r="C65" s="24" t="s">
        <v>5097</v>
      </c>
    </row>
    <row r="66" ht="14.25" customHeight="1">
      <c r="A66" s="24" t="s">
        <v>5098</v>
      </c>
      <c r="B66" s="24" t="s">
        <v>5098</v>
      </c>
      <c r="C66" s="24" t="s">
        <v>5098</v>
      </c>
    </row>
    <row r="67" ht="14.25" customHeight="1">
      <c r="A67" s="24" t="s">
        <v>5098</v>
      </c>
      <c r="B67" s="24" t="s">
        <v>5098</v>
      </c>
      <c r="C67" s="24" t="s">
        <v>5098</v>
      </c>
    </row>
    <row r="68" ht="14.25" customHeight="1">
      <c r="A68" s="24" t="s">
        <v>5098</v>
      </c>
      <c r="B68" s="24" t="s">
        <v>5098</v>
      </c>
      <c r="C68" s="24" t="s">
        <v>5098</v>
      </c>
    </row>
    <row r="69" ht="14.25" customHeight="1">
      <c r="A69" s="24" t="s">
        <v>5097</v>
      </c>
      <c r="B69" s="24" t="s">
        <v>5097</v>
      </c>
      <c r="C69" s="24" t="s">
        <v>5097</v>
      </c>
    </row>
    <row r="70" ht="14.25" customHeight="1">
      <c r="A70" s="24" t="s">
        <v>5098</v>
      </c>
      <c r="B70" s="24" t="s">
        <v>5098</v>
      </c>
      <c r="C70" s="24" t="s">
        <v>5097</v>
      </c>
    </row>
    <row r="71" ht="14.25" customHeight="1">
      <c r="A71" s="24" t="s">
        <v>5097</v>
      </c>
      <c r="B71" s="24" t="s">
        <v>5097</v>
      </c>
      <c r="C71" s="24" t="s">
        <v>5097</v>
      </c>
    </row>
    <row r="72" ht="14.25" customHeight="1">
      <c r="A72" s="24" t="s">
        <v>5098</v>
      </c>
      <c r="B72" s="24" t="s">
        <v>5097</v>
      </c>
      <c r="C72" s="24" t="s">
        <v>5098</v>
      </c>
    </row>
    <row r="73" ht="14.25" customHeight="1">
      <c r="A73" s="24" t="s">
        <v>5097</v>
      </c>
      <c r="B73" s="24" t="s">
        <v>5098</v>
      </c>
      <c r="C73" s="24" t="s">
        <v>5098</v>
      </c>
    </row>
    <row r="74" ht="14.25" customHeight="1">
      <c r="A74" s="24" t="s">
        <v>5098</v>
      </c>
      <c r="B74" s="24" t="s">
        <v>5098</v>
      </c>
      <c r="C74" s="24" t="s">
        <v>5098</v>
      </c>
    </row>
    <row r="75" ht="14.25" customHeight="1">
      <c r="A75" s="24" t="s">
        <v>5098</v>
      </c>
      <c r="B75" s="24" t="s">
        <v>5098</v>
      </c>
      <c r="C75" s="24" t="s">
        <v>5098</v>
      </c>
    </row>
    <row r="76" ht="14.25" customHeight="1">
      <c r="A76" s="24" t="s">
        <v>5097</v>
      </c>
      <c r="B76" s="24" t="s">
        <v>5097</v>
      </c>
      <c r="C76" s="24" t="s">
        <v>5097</v>
      </c>
    </row>
    <row r="77" ht="14.25" customHeight="1">
      <c r="A77" s="24" t="s">
        <v>5098</v>
      </c>
      <c r="B77" s="24" t="s">
        <v>5098</v>
      </c>
      <c r="C77" s="24" t="s">
        <v>5098</v>
      </c>
    </row>
    <row r="78" ht="14.25" customHeight="1">
      <c r="A78" s="24" t="s">
        <v>5098</v>
      </c>
      <c r="B78" s="24" t="s">
        <v>5098</v>
      </c>
      <c r="C78" s="24" t="s">
        <v>5098</v>
      </c>
    </row>
    <row r="79" ht="14.25" customHeight="1">
      <c r="A79" s="24" t="s">
        <v>5097</v>
      </c>
      <c r="B79" s="24" t="s">
        <v>5097</v>
      </c>
      <c r="C79" s="24" t="s">
        <v>5097</v>
      </c>
    </row>
    <row r="80" ht="14.25" customHeight="1">
      <c r="A80" s="24" t="s">
        <v>5097</v>
      </c>
      <c r="B80" s="24" t="s">
        <v>5097</v>
      </c>
      <c r="C80" s="24" t="s">
        <v>5097</v>
      </c>
    </row>
    <row r="81" ht="14.25" customHeight="1">
      <c r="A81" s="24" t="s">
        <v>5098</v>
      </c>
      <c r="B81" s="24" t="s">
        <v>5098</v>
      </c>
      <c r="C81" s="24" t="s">
        <v>5098</v>
      </c>
    </row>
    <row r="82" ht="14.25" customHeight="1">
      <c r="A82" s="25"/>
      <c r="B82" s="25"/>
      <c r="C82" s="25"/>
    </row>
    <row r="83" ht="14.25" customHeight="1">
      <c r="A83" s="25"/>
      <c r="B83" s="25"/>
      <c r="C83" s="25"/>
    </row>
    <row r="84" ht="14.25" customHeight="1">
      <c r="A84" s="24" t="s">
        <v>5098</v>
      </c>
      <c r="B84" s="24" t="s">
        <v>5097</v>
      </c>
      <c r="C84" s="24" t="s">
        <v>5097</v>
      </c>
    </row>
    <row r="85" ht="14.25" customHeight="1">
      <c r="A85" s="24" t="s">
        <v>5097</v>
      </c>
      <c r="B85" s="24" t="s">
        <v>5097</v>
      </c>
      <c r="C85" s="24" t="s">
        <v>5097</v>
      </c>
    </row>
    <row r="86" ht="14.25" customHeight="1">
      <c r="A86" s="24" t="s">
        <v>5098</v>
      </c>
      <c r="B86" s="24" t="s">
        <v>5098</v>
      </c>
      <c r="C86" s="24" t="s">
        <v>5098</v>
      </c>
    </row>
    <row r="87" ht="14.25" customHeight="1">
      <c r="A87" s="24" t="s">
        <v>5098</v>
      </c>
      <c r="B87" s="24" t="s">
        <v>5098</v>
      </c>
      <c r="C87" s="24" t="s">
        <v>5098</v>
      </c>
    </row>
    <row r="88" ht="14.25" customHeight="1">
      <c r="A88" s="24" t="s">
        <v>5098</v>
      </c>
      <c r="B88" s="24" t="s">
        <v>5098</v>
      </c>
      <c r="C88" s="24" t="s">
        <v>5098</v>
      </c>
    </row>
    <row r="89" ht="14.25" customHeight="1">
      <c r="A89" s="24" t="s">
        <v>5098</v>
      </c>
      <c r="B89" s="24" t="s">
        <v>5098</v>
      </c>
      <c r="C89" s="24" t="s">
        <v>5098</v>
      </c>
    </row>
    <row r="90" ht="14.25" customHeight="1">
      <c r="A90" s="24" t="s">
        <v>5098</v>
      </c>
      <c r="B90" s="24" t="s">
        <v>5098</v>
      </c>
      <c r="C90" s="24" t="s">
        <v>5098</v>
      </c>
    </row>
    <row r="91" ht="14.25" customHeight="1">
      <c r="A91" s="24" t="s">
        <v>5097</v>
      </c>
      <c r="B91" s="24" t="s">
        <v>5097</v>
      </c>
      <c r="C91" s="24" t="s">
        <v>5097</v>
      </c>
    </row>
    <row r="92" ht="14.25" customHeight="1">
      <c r="A92" s="24" t="s">
        <v>5098</v>
      </c>
      <c r="B92" s="24" t="s">
        <v>5098</v>
      </c>
      <c r="C92" s="24" t="s">
        <v>5098</v>
      </c>
    </row>
    <row r="93" ht="14.25" customHeight="1">
      <c r="A93" s="24" t="s">
        <v>5098</v>
      </c>
      <c r="B93" s="24" t="s">
        <v>5098</v>
      </c>
      <c r="C93" s="24" t="s">
        <v>5098</v>
      </c>
    </row>
    <row r="94" ht="14.25" customHeight="1">
      <c r="A94" s="25"/>
      <c r="B94" s="25"/>
      <c r="C94" s="25"/>
    </row>
    <row r="95" ht="14.25" customHeight="1">
      <c r="A95" s="24" t="s">
        <v>5098</v>
      </c>
      <c r="B95" s="24" t="s">
        <v>5098</v>
      </c>
      <c r="C95" s="24" t="s">
        <v>5098</v>
      </c>
    </row>
    <row r="96" ht="14.25" customHeight="1">
      <c r="A96" s="24" t="s">
        <v>5097</v>
      </c>
      <c r="B96" s="24" t="s">
        <v>5097</v>
      </c>
      <c r="C96" s="24" t="s">
        <v>5097</v>
      </c>
    </row>
    <row r="97" ht="14.25" customHeight="1">
      <c r="A97" s="24" t="s">
        <v>5098</v>
      </c>
      <c r="B97" s="24" t="s">
        <v>5098</v>
      </c>
      <c r="C97" s="24" t="s">
        <v>5098</v>
      </c>
    </row>
    <row r="98" ht="14.25" customHeight="1">
      <c r="A98" s="24" t="s">
        <v>5098</v>
      </c>
      <c r="B98" s="24" t="s">
        <v>5098</v>
      </c>
      <c r="C98" s="24" t="s">
        <v>5098</v>
      </c>
    </row>
    <row r="99" ht="14.25" customHeight="1">
      <c r="A99" s="24" t="s">
        <v>5097</v>
      </c>
      <c r="B99" s="24" t="s">
        <v>5097</v>
      </c>
      <c r="C99" s="24" t="s">
        <v>5098</v>
      </c>
    </row>
    <row r="100" ht="14.25" customHeight="1">
      <c r="A100" s="24" t="s">
        <v>5097</v>
      </c>
      <c r="B100" s="24" t="s">
        <v>5097</v>
      </c>
      <c r="C100" s="24" t="s">
        <v>5097</v>
      </c>
    </row>
    <row r="101" ht="14.25" customHeight="1">
      <c r="A101" s="24" t="s">
        <v>5098</v>
      </c>
      <c r="B101" s="24" t="s">
        <v>5098</v>
      </c>
      <c r="C101" s="24" t="s">
        <v>5097</v>
      </c>
    </row>
    <row r="102" ht="14.25" customHeight="1">
      <c r="A102" s="24" t="s">
        <v>5098</v>
      </c>
      <c r="B102" s="24" t="s">
        <v>5098</v>
      </c>
      <c r="C102" s="24" t="s">
        <v>5098</v>
      </c>
    </row>
    <row r="103" ht="14.25" customHeight="1">
      <c r="A103" s="24" t="s">
        <v>5097</v>
      </c>
      <c r="B103" s="24" t="s">
        <v>5098</v>
      </c>
      <c r="C103" s="24" t="s">
        <v>5098</v>
      </c>
    </row>
    <row r="104" ht="14.25" customHeight="1">
      <c r="A104" s="24" t="s">
        <v>5098</v>
      </c>
      <c r="B104" s="24" t="s">
        <v>5098</v>
      </c>
      <c r="C104" s="24" t="s">
        <v>5097</v>
      </c>
    </row>
    <row r="105" ht="14.25" customHeight="1">
      <c r="A105" s="24" t="s">
        <v>5097</v>
      </c>
      <c r="B105" s="24" t="s">
        <v>5097</v>
      </c>
      <c r="C105" s="24" t="s">
        <v>5097</v>
      </c>
    </row>
    <row r="106" ht="14.25" customHeight="1">
      <c r="A106" s="24" t="s">
        <v>5098</v>
      </c>
      <c r="B106" s="24" t="s">
        <v>5098</v>
      </c>
      <c r="C106" s="24" t="s">
        <v>5098</v>
      </c>
    </row>
    <row r="107" ht="14.25" customHeight="1">
      <c r="A107" s="24" t="s">
        <v>5097</v>
      </c>
      <c r="B107" s="24" t="s">
        <v>5097</v>
      </c>
      <c r="C107" s="24" t="s">
        <v>5097</v>
      </c>
    </row>
    <row r="108" ht="14.25" customHeight="1">
      <c r="A108" s="24" t="s">
        <v>5097</v>
      </c>
      <c r="B108" s="24" t="s">
        <v>5097</v>
      </c>
      <c r="C108" s="24" t="s">
        <v>5097</v>
      </c>
    </row>
    <row r="109" ht="14.25" customHeight="1">
      <c r="A109" s="24" t="s">
        <v>5097</v>
      </c>
      <c r="B109" s="24" t="s">
        <v>5097</v>
      </c>
      <c r="C109" s="24" t="s">
        <v>5098</v>
      </c>
    </row>
    <row r="110" ht="14.25" customHeight="1">
      <c r="A110" s="24" t="s">
        <v>5098</v>
      </c>
      <c r="B110" s="24" t="s">
        <v>5098</v>
      </c>
      <c r="C110" s="24" t="s">
        <v>5098</v>
      </c>
    </row>
    <row r="111" ht="14.25" customHeight="1">
      <c r="A111" s="24" t="s">
        <v>5097</v>
      </c>
      <c r="B111" s="24" t="s">
        <v>5098</v>
      </c>
      <c r="C111" s="24" t="s">
        <v>5098</v>
      </c>
    </row>
    <row r="112" ht="14.25" customHeight="1">
      <c r="A112" s="24" t="s">
        <v>5098</v>
      </c>
      <c r="B112" s="24" t="s">
        <v>5097</v>
      </c>
      <c r="C112" s="24" t="s">
        <v>5098</v>
      </c>
    </row>
    <row r="113" ht="14.25" customHeight="1">
      <c r="A113" s="24" t="s">
        <v>5098</v>
      </c>
      <c r="B113" s="24" t="s">
        <v>5098</v>
      </c>
      <c r="C113" s="24" t="s">
        <v>5098</v>
      </c>
    </row>
    <row r="114" ht="14.25" customHeight="1">
      <c r="A114" s="24" t="s">
        <v>5098</v>
      </c>
      <c r="B114" s="24" t="s">
        <v>5098</v>
      </c>
      <c r="C114" s="24" t="s">
        <v>5098</v>
      </c>
    </row>
    <row r="115" ht="14.25" customHeight="1">
      <c r="A115" s="24" t="s">
        <v>5098</v>
      </c>
      <c r="B115" s="24" t="s">
        <v>5098</v>
      </c>
      <c r="C115" s="24" t="s">
        <v>5098</v>
      </c>
    </row>
    <row r="116" ht="14.25" customHeight="1">
      <c r="A116" s="24" t="s">
        <v>5098</v>
      </c>
      <c r="B116" s="24" t="s">
        <v>5097</v>
      </c>
      <c r="C116" s="24" t="s">
        <v>5097</v>
      </c>
    </row>
    <row r="117" ht="14.25" customHeight="1">
      <c r="A117" s="24" t="s">
        <v>5098</v>
      </c>
      <c r="B117" s="24" t="s">
        <v>5098</v>
      </c>
      <c r="C117" s="24" t="s">
        <v>5098</v>
      </c>
    </row>
    <row r="118" ht="14.25" customHeight="1">
      <c r="A118" s="24" t="s">
        <v>5097</v>
      </c>
      <c r="B118" s="24" t="s">
        <v>5098</v>
      </c>
      <c r="C118" s="24" t="s">
        <v>5098</v>
      </c>
    </row>
    <row r="119" ht="14.25" customHeight="1">
      <c r="A119" s="24" t="s">
        <v>5097</v>
      </c>
      <c r="B119" s="24" t="s">
        <v>5098</v>
      </c>
      <c r="C119" s="24" t="s">
        <v>5098</v>
      </c>
    </row>
    <row r="120" ht="14.25" customHeight="1">
      <c r="A120" s="24" t="s">
        <v>5098</v>
      </c>
      <c r="B120" s="24" t="s">
        <v>5098</v>
      </c>
      <c r="C120" s="24" t="s">
        <v>5098</v>
      </c>
    </row>
    <row r="121" ht="14.25" customHeight="1">
      <c r="A121" s="24" t="s">
        <v>5098</v>
      </c>
      <c r="B121" s="24" t="s">
        <v>5098</v>
      </c>
      <c r="C121" s="24" t="s">
        <v>5098</v>
      </c>
    </row>
    <row r="122" ht="14.25" customHeight="1">
      <c r="A122" s="24" t="s">
        <v>5098</v>
      </c>
      <c r="B122" s="24" t="s">
        <v>5098</v>
      </c>
      <c r="C122" s="24" t="s">
        <v>5098</v>
      </c>
    </row>
    <row r="123" ht="14.25" customHeight="1">
      <c r="A123" s="24" t="s">
        <v>5098</v>
      </c>
      <c r="B123" s="24" t="s">
        <v>5098</v>
      </c>
      <c r="C123" s="24" t="s">
        <v>5098</v>
      </c>
    </row>
    <row r="124" ht="14.25" customHeight="1">
      <c r="A124" s="24" t="s">
        <v>5098</v>
      </c>
      <c r="B124" s="24" t="s">
        <v>5098</v>
      </c>
      <c r="C124" s="24" t="s">
        <v>5098</v>
      </c>
    </row>
    <row r="125" ht="14.25" customHeight="1">
      <c r="A125" s="24" t="s">
        <v>5098</v>
      </c>
      <c r="B125" s="24" t="s">
        <v>5098</v>
      </c>
      <c r="C125" s="24" t="s">
        <v>5098</v>
      </c>
    </row>
    <row r="126" ht="14.25" customHeight="1">
      <c r="A126" s="24" t="s">
        <v>5098</v>
      </c>
      <c r="B126" s="24" t="s">
        <v>5098</v>
      </c>
      <c r="C126" s="24" t="s">
        <v>5098</v>
      </c>
    </row>
    <row r="127" ht="14.25" customHeight="1">
      <c r="A127" s="24" t="s">
        <v>5098</v>
      </c>
      <c r="B127" s="24" t="s">
        <v>5098</v>
      </c>
      <c r="C127" s="24" t="s">
        <v>5098</v>
      </c>
    </row>
    <row r="128" ht="14.25" customHeight="1">
      <c r="A128" s="24" t="s">
        <v>5098</v>
      </c>
      <c r="B128" s="24" t="s">
        <v>5098</v>
      </c>
      <c r="C128" s="24" t="s">
        <v>5098</v>
      </c>
    </row>
    <row r="129" ht="14.25" customHeight="1">
      <c r="A129" s="24" t="s">
        <v>5098</v>
      </c>
      <c r="B129" s="24" t="s">
        <v>5098</v>
      </c>
      <c r="C129" s="24" t="s">
        <v>5098</v>
      </c>
    </row>
    <row r="130" ht="14.25" customHeight="1">
      <c r="A130" s="24" t="s">
        <v>5098</v>
      </c>
      <c r="B130" s="24" t="s">
        <v>5097</v>
      </c>
      <c r="C130" s="24" t="s">
        <v>5098</v>
      </c>
    </row>
    <row r="131" ht="14.25" customHeight="1">
      <c r="A131" s="24" t="s">
        <v>5098</v>
      </c>
      <c r="B131" s="24" t="s">
        <v>5098</v>
      </c>
      <c r="C131" s="24" t="s">
        <v>5098</v>
      </c>
    </row>
    <row r="132" ht="14.25" customHeight="1">
      <c r="A132" s="24" t="s">
        <v>5097</v>
      </c>
      <c r="B132" s="24" t="s">
        <v>5097</v>
      </c>
      <c r="C132" s="24" t="s">
        <v>5099</v>
      </c>
    </row>
    <row r="133" ht="14.25" customHeight="1">
      <c r="A133" s="24" t="s">
        <v>5098</v>
      </c>
      <c r="B133" s="24" t="s">
        <v>5098</v>
      </c>
      <c r="C133" s="24" t="s">
        <v>5098</v>
      </c>
    </row>
    <row r="134" ht="14.25" customHeight="1">
      <c r="A134" s="24" t="s">
        <v>5097</v>
      </c>
      <c r="B134" s="24" t="s">
        <v>5097</v>
      </c>
      <c r="C134" s="24" t="s">
        <v>5097</v>
      </c>
    </row>
    <row r="135" ht="14.25" customHeight="1">
      <c r="A135" s="24" t="s">
        <v>5098</v>
      </c>
      <c r="B135" s="24" t="s">
        <v>5098</v>
      </c>
      <c r="C135" s="24" t="s">
        <v>5098</v>
      </c>
    </row>
    <row r="136" ht="14.25" customHeight="1">
      <c r="A136" s="24" t="s">
        <v>5098</v>
      </c>
      <c r="B136" s="24" t="s">
        <v>5097</v>
      </c>
      <c r="C136" s="24" t="s">
        <v>5098</v>
      </c>
    </row>
    <row r="137" ht="14.25" customHeight="1">
      <c r="A137" s="24" t="s">
        <v>5097</v>
      </c>
      <c r="B137" s="24" t="s">
        <v>5097</v>
      </c>
      <c r="C137" s="24" t="s">
        <v>5097</v>
      </c>
    </row>
    <row r="138" ht="14.25" customHeight="1">
      <c r="A138" s="24" t="s">
        <v>5098</v>
      </c>
      <c r="B138" s="24" t="s">
        <v>5098</v>
      </c>
      <c r="C138" s="24" t="s">
        <v>5098</v>
      </c>
    </row>
    <row r="139" ht="14.25" customHeight="1">
      <c r="A139" s="24" t="s">
        <v>5097</v>
      </c>
      <c r="B139" s="24" t="s">
        <v>5097</v>
      </c>
      <c r="C139" s="24" t="s">
        <v>5097</v>
      </c>
    </row>
    <row r="140" ht="14.25" customHeight="1">
      <c r="A140" s="24" t="s">
        <v>5097</v>
      </c>
      <c r="B140" s="24" t="s">
        <v>5098</v>
      </c>
      <c r="C140" s="24" t="s">
        <v>5097</v>
      </c>
    </row>
    <row r="141" ht="14.25" customHeight="1">
      <c r="A141" s="24" t="s">
        <v>5098</v>
      </c>
      <c r="B141" s="24" t="s">
        <v>5097</v>
      </c>
      <c r="C141" s="24" t="s">
        <v>5098</v>
      </c>
    </row>
    <row r="142" ht="14.25" customHeight="1">
      <c r="A142" s="24" t="s">
        <v>5098</v>
      </c>
      <c r="B142" s="24" t="s">
        <v>5098</v>
      </c>
      <c r="C142" s="24" t="s">
        <v>5097</v>
      </c>
    </row>
    <row r="143" ht="14.25" customHeight="1">
      <c r="A143" s="24" t="s">
        <v>5098</v>
      </c>
      <c r="B143" s="24" t="s">
        <v>5098</v>
      </c>
      <c r="C143" s="24" t="s">
        <v>5098</v>
      </c>
    </row>
    <row r="144" ht="14.25" customHeight="1">
      <c r="A144" s="24" t="s">
        <v>5097</v>
      </c>
      <c r="B144" s="24" t="s">
        <v>5098</v>
      </c>
      <c r="C144" s="24" t="s">
        <v>5098</v>
      </c>
    </row>
    <row r="145" ht="14.25" customHeight="1">
      <c r="A145" s="24" t="s">
        <v>5098</v>
      </c>
      <c r="B145" s="24" t="s">
        <v>5098</v>
      </c>
      <c r="C145" s="24" t="s">
        <v>5098</v>
      </c>
    </row>
    <row r="146" ht="14.25" customHeight="1">
      <c r="A146" s="24" t="s">
        <v>5098</v>
      </c>
      <c r="B146" s="24" t="s">
        <v>5098</v>
      </c>
      <c r="C146" s="24" t="s">
        <v>5098</v>
      </c>
    </row>
    <row r="147" ht="14.25" customHeight="1">
      <c r="A147" s="24" t="s">
        <v>5098</v>
      </c>
      <c r="B147" s="24" t="s">
        <v>5098</v>
      </c>
      <c r="C147" s="24" t="s">
        <v>5098</v>
      </c>
    </row>
    <row r="148" ht="14.25" customHeight="1">
      <c r="A148" s="24" t="s">
        <v>5098</v>
      </c>
      <c r="B148" s="24" t="s">
        <v>5098</v>
      </c>
      <c r="C148" s="24" t="s">
        <v>5098</v>
      </c>
    </row>
    <row r="149" ht="14.25" customHeight="1">
      <c r="A149" s="24" t="s">
        <v>5097</v>
      </c>
      <c r="B149" s="24" t="s">
        <v>5098</v>
      </c>
      <c r="C149" s="24" t="s">
        <v>5097</v>
      </c>
    </row>
    <row r="150" ht="14.25" customHeight="1">
      <c r="A150" s="24" t="s">
        <v>5098</v>
      </c>
      <c r="B150" s="24" t="s">
        <v>5098</v>
      </c>
      <c r="C150" s="24" t="s">
        <v>5098</v>
      </c>
    </row>
    <row r="151" ht="14.25" customHeight="1">
      <c r="A151" s="24" t="s">
        <v>5098</v>
      </c>
      <c r="B151" s="24" t="s">
        <v>5098</v>
      </c>
      <c r="C151" s="24" t="s">
        <v>5098</v>
      </c>
    </row>
    <row r="152" ht="14.25" customHeight="1">
      <c r="A152" s="24" t="s">
        <v>5098</v>
      </c>
      <c r="B152" s="24" t="s">
        <v>5098</v>
      </c>
      <c r="C152" s="24" t="s">
        <v>5098</v>
      </c>
    </row>
    <row r="153" ht="14.25" customHeight="1">
      <c r="A153" s="24" t="s">
        <v>5098</v>
      </c>
      <c r="B153" s="24" t="s">
        <v>5098</v>
      </c>
      <c r="C153" s="24" t="s">
        <v>5098</v>
      </c>
    </row>
    <row r="154" ht="14.25" customHeight="1">
      <c r="A154" s="24" t="s">
        <v>5097</v>
      </c>
      <c r="B154" s="24" t="s">
        <v>5097</v>
      </c>
      <c r="C154" s="24" t="s">
        <v>5098</v>
      </c>
    </row>
    <row r="155" ht="14.25" customHeight="1">
      <c r="A155" s="24" t="s">
        <v>5097</v>
      </c>
      <c r="B155" s="24" t="s">
        <v>5097</v>
      </c>
      <c r="C155" s="24" t="s">
        <v>5097</v>
      </c>
    </row>
    <row r="156" ht="14.25" customHeight="1">
      <c r="A156" s="24" t="s">
        <v>5098</v>
      </c>
      <c r="B156" s="24" t="s">
        <v>5098</v>
      </c>
      <c r="C156" s="24" t="s">
        <v>5098</v>
      </c>
    </row>
    <row r="157" ht="14.25" customHeight="1">
      <c r="A157" s="24" t="s">
        <v>5097</v>
      </c>
      <c r="B157" s="24" t="s">
        <v>5097</v>
      </c>
      <c r="C157" s="24" t="s">
        <v>5097</v>
      </c>
    </row>
    <row r="158" ht="14.25" customHeight="1">
      <c r="A158" s="24" t="s">
        <v>5098</v>
      </c>
      <c r="B158" s="24" t="s">
        <v>5098</v>
      </c>
      <c r="C158" s="24" t="s">
        <v>5098</v>
      </c>
    </row>
    <row r="159" ht="14.25" customHeight="1">
      <c r="A159" s="24" t="s">
        <v>5098</v>
      </c>
      <c r="B159" s="24" t="s">
        <v>5098</v>
      </c>
      <c r="C159" s="24" t="s">
        <v>5098</v>
      </c>
    </row>
    <row r="160" ht="14.25" customHeight="1">
      <c r="A160" s="24" t="s">
        <v>5098</v>
      </c>
      <c r="B160" s="24" t="s">
        <v>5098</v>
      </c>
      <c r="C160" s="24" t="s">
        <v>5098</v>
      </c>
    </row>
    <row r="161" ht="14.25" customHeight="1">
      <c r="A161" s="24" t="s">
        <v>5098</v>
      </c>
      <c r="B161" s="24" t="s">
        <v>5097</v>
      </c>
      <c r="C161" s="24" t="s">
        <v>5098</v>
      </c>
    </row>
    <row r="162" ht="14.25" customHeight="1">
      <c r="A162" s="24" t="s">
        <v>5098</v>
      </c>
      <c r="B162" s="24" t="s">
        <v>5098</v>
      </c>
      <c r="C162" s="24" t="s">
        <v>5098</v>
      </c>
    </row>
    <row r="163" ht="14.25" customHeight="1">
      <c r="A163" s="24" t="s">
        <v>5098</v>
      </c>
      <c r="B163" s="24" t="s">
        <v>5098</v>
      </c>
      <c r="C163" s="24" t="s">
        <v>5097</v>
      </c>
    </row>
    <row r="164" ht="14.25" customHeight="1">
      <c r="A164" s="24" t="s">
        <v>5097</v>
      </c>
      <c r="B164" s="24" t="s">
        <v>5098</v>
      </c>
      <c r="C164" s="24" t="s">
        <v>5098</v>
      </c>
    </row>
    <row r="165" ht="14.25" customHeight="1">
      <c r="A165" s="24" t="s">
        <v>5098</v>
      </c>
      <c r="B165" s="24" t="s">
        <v>5098</v>
      </c>
      <c r="C165" s="24" t="s">
        <v>5098</v>
      </c>
    </row>
    <row r="166" ht="14.25" customHeight="1">
      <c r="A166" s="24" t="s">
        <v>5098</v>
      </c>
      <c r="B166" s="24" t="s">
        <v>5098</v>
      </c>
      <c r="C166" s="24" t="s">
        <v>5098</v>
      </c>
    </row>
    <row r="167" ht="14.25" customHeight="1">
      <c r="A167" s="24" t="s">
        <v>5097</v>
      </c>
      <c r="B167" s="24" t="s">
        <v>5097</v>
      </c>
      <c r="C167" s="24" t="s">
        <v>5097</v>
      </c>
    </row>
    <row r="168" ht="14.25" customHeight="1">
      <c r="A168" s="24" t="s">
        <v>5098</v>
      </c>
      <c r="B168" s="24" t="s">
        <v>5098</v>
      </c>
      <c r="C168" s="24" t="s">
        <v>5098</v>
      </c>
    </row>
    <row r="169" ht="14.25" customHeight="1">
      <c r="A169" s="24" t="s">
        <v>5097</v>
      </c>
      <c r="B169" s="24" t="s">
        <v>5097</v>
      </c>
      <c r="C169" s="24" t="s">
        <v>5097</v>
      </c>
    </row>
    <row r="170" ht="14.25" customHeight="1">
      <c r="A170" s="24" t="s">
        <v>5098</v>
      </c>
      <c r="B170" s="24" t="s">
        <v>5098</v>
      </c>
      <c r="C170" s="24" t="s">
        <v>5098</v>
      </c>
    </row>
    <row r="171" ht="14.25" customHeight="1">
      <c r="A171" s="24" t="s">
        <v>5097</v>
      </c>
      <c r="B171" s="24" t="s">
        <v>5097</v>
      </c>
      <c r="C171" s="24" t="s">
        <v>5098</v>
      </c>
    </row>
    <row r="172" ht="14.25" customHeight="1">
      <c r="A172" s="24" t="s">
        <v>5098</v>
      </c>
      <c r="B172" s="24" t="s">
        <v>5098</v>
      </c>
      <c r="C172" s="24" t="s">
        <v>5098</v>
      </c>
    </row>
    <row r="173" ht="14.25" customHeight="1">
      <c r="A173" s="24" t="s">
        <v>5098</v>
      </c>
      <c r="B173" s="24" t="s">
        <v>5098</v>
      </c>
      <c r="C173" s="24" t="s">
        <v>5098</v>
      </c>
    </row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43"/>
    <col customWidth="1" min="2" max="2" width="18.29"/>
    <col customWidth="1" min="3" max="8" width="8.71"/>
    <col customWidth="1" min="9" max="9" width="15.86"/>
    <col customWidth="1" min="10" max="10" width="6.71"/>
    <col customWidth="1" min="11" max="11" width="6.86"/>
    <col customWidth="1" min="12" max="12" width="7.0"/>
    <col customWidth="1" min="13" max="26" width="8.71"/>
  </cols>
  <sheetData>
    <row r="1" ht="14.25" customHeight="1">
      <c r="A1" s="28" t="s">
        <v>5103</v>
      </c>
      <c r="B1" s="29" t="s">
        <v>5104</v>
      </c>
      <c r="C1" s="29" t="s">
        <v>5105</v>
      </c>
      <c r="D1" s="29" t="s">
        <v>5104</v>
      </c>
      <c r="E1" s="29" t="s">
        <v>5105</v>
      </c>
      <c r="F1" s="30" t="s">
        <v>5106</v>
      </c>
    </row>
    <row r="2" ht="14.25" customHeight="1">
      <c r="A2" s="31"/>
      <c r="B2" s="32" t="s">
        <v>5107</v>
      </c>
      <c r="C2" s="32" t="s">
        <v>5107</v>
      </c>
      <c r="D2" s="32" t="s">
        <v>5085</v>
      </c>
      <c r="E2" s="32" t="s">
        <v>5085</v>
      </c>
    </row>
    <row r="3" ht="14.25" customHeight="1">
      <c r="A3" s="33" t="s">
        <v>1</v>
      </c>
      <c r="B3" s="34">
        <f>D3/(E3+D3)</f>
        <v>0.8525319978</v>
      </c>
      <c r="C3" s="34">
        <f>E3/(D3+E3)</f>
        <v>0.1474680022</v>
      </c>
      <c r="D3" s="35">
        <v>1532.0</v>
      </c>
      <c r="E3" s="35">
        <v>265.0</v>
      </c>
    </row>
    <row r="4" ht="14.25" customHeight="1">
      <c r="A4" s="33" t="s">
        <v>0</v>
      </c>
      <c r="B4" s="36"/>
      <c r="C4" s="36"/>
      <c r="D4" s="37"/>
      <c r="E4" s="37"/>
    </row>
    <row r="5" ht="14.25" customHeight="1">
      <c r="A5" s="38" t="s">
        <v>18</v>
      </c>
      <c r="B5" s="39">
        <f t="shared" ref="B5:B13" si="1">D5/$D$3</f>
        <v>0.0137075718</v>
      </c>
      <c r="C5" s="39">
        <f t="shared" ref="C5:C13" si="2">E5/$E$3</f>
        <v>0.007547169811</v>
      </c>
      <c r="D5" s="40">
        <v>21.0</v>
      </c>
      <c r="E5" s="40">
        <v>2.0</v>
      </c>
      <c r="F5" s="21">
        <f t="shared" ref="F5:F13" si="3">E5/SUM($E$5:$E$13)</f>
        <v>0.007547169811</v>
      </c>
      <c r="H5" s="7" t="s">
        <v>5108</v>
      </c>
    </row>
    <row r="6" ht="14.25" customHeight="1">
      <c r="A6" s="38" t="s">
        <v>20</v>
      </c>
      <c r="B6" s="39">
        <f t="shared" si="1"/>
        <v>0.01109660574</v>
      </c>
      <c r="C6" s="39">
        <f t="shared" si="2"/>
        <v>0.01132075472</v>
      </c>
      <c r="D6" s="40">
        <v>17.0</v>
      </c>
      <c r="E6" s="40">
        <v>3.0</v>
      </c>
      <c r="F6" s="21">
        <f t="shared" si="3"/>
        <v>0.01132075472</v>
      </c>
      <c r="H6" s="7" t="s">
        <v>5109</v>
      </c>
    </row>
    <row r="7" ht="14.25" customHeight="1">
      <c r="A7" s="38" t="s">
        <v>25</v>
      </c>
      <c r="B7" s="39">
        <f t="shared" si="1"/>
        <v>0.01436031332</v>
      </c>
      <c r="C7" s="39">
        <f t="shared" si="2"/>
        <v>0.01132075472</v>
      </c>
      <c r="D7" s="40">
        <v>22.0</v>
      </c>
      <c r="E7" s="40">
        <v>3.0</v>
      </c>
      <c r="F7" s="21">
        <f t="shared" si="3"/>
        <v>0.01132075472</v>
      </c>
    </row>
    <row r="8" ht="14.25" customHeight="1">
      <c r="A8" s="38" t="s">
        <v>19</v>
      </c>
      <c r="B8" s="39">
        <f t="shared" si="1"/>
        <v>0.05613577023</v>
      </c>
      <c r="C8" s="39">
        <f t="shared" si="2"/>
        <v>0.02264150943</v>
      </c>
      <c r="D8" s="40">
        <v>86.0</v>
      </c>
      <c r="E8" s="40">
        <v>6.0</v>
      </c>
      <c r="F8" s="21">
        <f t="shared" si="3"/>
        <v>0.02264150943</v>
      </c>
    </row>
    <row r="9" ht="14.25" customHeight="1">
      <c r="A9" s="38" t="s">
        <v>22</v>
      </c>
      <c r="B9" s="39">
        <f t="shared" si="1"/>
        <v>0.01501305483</v>
      </c>
      <c r="C9" s="39">
        <f t="shared" si="2"/>
        <v>0.01509433962</v>
      </c>
      <c r="D9" s="40">
        <v>23.0</v>
      </c>
      <c r="E9" s="40">
        <v>4.0</v>
      </c>
      <c r="F9" s="21">
        <f t="shared" si="3"/>
        <v>0.01509433962</v>
      </c>
    </row>
    <row r="10" ht="14.25" customHeight="1">
      <c r="A10" s="38" t="s">
        <v>24</v>
      </c>
      <c r="B10" s="39">
        <f t="shared" si="1"/>
        <v>0.07245430809</v>
      </c>
      <c r="C10" s="39">
        <f t="shared" si="2"/>
        <v>0.08301886792</v>
      </c>
      <c r="D10" s="40">
        <v>111.0</v>
      </c>
      <c r="E10" s="40">
        <v>22.0</v>
      </c>
      <c r="F10" s="21">
        <f t="shared" si="3"/>
        <v>0.08301886792</v>
      </c>
    </row>
    <row r="11" ht="14.25" customHeight="1">
      <c r="A11" s="38" t="s">
        <v>23</v>
      </c>
      <c r="B11" s="39">
        <f t="shared" si="1"/>
        <v>0.1834203655</v>
      </c>
      <c r="C11" s="39">
        <f t="shared" si="2"/>
        <v>0.1169811321</v>
      </c>
      <c r="D11" s="40">
        <v>281.0</v>
      </c>
      <c r="E11" s="40">
        <v>31.0</v>
      </c>
      <c r="F11" s="21">
        <f t="shared" si="3"/>
        <v>0.1169811321</v>
      </c>
    </row>
    <row r="12" ht="14.25" customHeight="1">
      <c r="A12" s="38" t="s">
        <v>21</v>
      </c>
      <c r="B12" s="39">
        <f t="shared" si="1"/>
        <v>0.3635770235</v>
      </c>
      <c r="C12" s="39">
        <f t="shared" si="2"/>
        <v>0.3622641509</v>
      </c>
      <c r="D12" s="40">
        <v>557.0</v>
      </c>
      <c r="E12" s="40">
        <v>96.0</v>
      </c>
      <c r="F12" s="21">
        <f t="shared" si="3"/>
        <v>0.3622641509</v>
      </c>
    </row>
    <row r="13" ht="14.25" customHeight="1">
      <c r="A13" s="38" t="s">
        <v>17</v>
      </c>
      <c r="B13" s="39">
        <f t="shared" si="1"/>
        <v>0.2702349869</v>
      </c>
      <c r="C13" s="39">
        <f t="shared" si="2"/>
        <v>0.3698113208</v>
      </c>
      <c r="D13" s="40">
        <v>414.0</v>
      </c>
      <c r="E13" s="40">
        <v>98.0</v>
      </c>
      <c r="F13" s="21">
        <f t="shared" si="3"/>
        <v>0.3698113208</v>
      </c>
    </row>
    <row r="14" ht="14.25" customHeight="1">
      <c r="A14" s="33" t="s">
        <v>5110</v>
      </c>
      <c r="B14" s="41"/>
      <c r="C14" s="41"/>
      <c r="D14" s="42"/>
      <c r="E14" s="42"/>
    </row>
    <row r="15" ht="14.25" customHeight="1">
      <c r="A15" s="38" t="s">
        <v>5089</v>
      </c>
      <c r="B15" s="39">
        <f t="shared" ref="B15:C15" si="4">D15/D3</f>
        <v>0.3041775457</v>
      </c>
      <c r="C15" s="39">
        <f t="shared" si="4"/>
        <v>0.4490566038</v>
      </c>
      <c r="D15" s="40">
        <v>466.0</v>
      </c>
      <c r="E15" s="40">
        <v>119.0</v>
      </c>
      <c r="F15" s="21">
        <f t="shared" ref="F15:F16" si="6">E15/($E$15+$E$16)</f>
        <v>0.4490566038</v>
      </c>
    </row>
    <row r="16" ht="14.25" customHeight="1">
      <c r="A16" s="38" t="s">
        <v>5088</v>
      </c>
      <c r="B16" s="39">
        <f t="shared" ref="B16:C16" si="5">D16/D3</f>
        <v>0.6958224543</v>
      </c>
      <c r="C16" s="39">
        <f t="shared" si="5"/>
        <v>0.5509433962</v>
      </c>
      <c r="D16" s="40">
        <v>1066.0</v>
      </c>
      <c r="E16" s="40">
        <v>146.0</v>
      </c>
      <c r="F16" s="21">
        <f t="shared" si="6"/>
        <v>0.5509433962</v>
      </c>
    </row>
    <row r="17" ht="14.25" customHeight="1">
      <c r="A17" s="38" t="s">
        <v>5111</v>
      </c>
      <c r="B17" s="39">
        <v>0.0</v>
      </c>
      <c r="C17" s="39">
        <v>0.0</v>
      </c>
      <c r="D17" s="40">
        <v>0.0</v>
      </c>
      <c r="E17" s="40">
        <v>0.0</v>
      </c>
      <c r="F17" s="21"/>
    </row>
    <row r="18" ht="14.25" customHeight="1">
      <c r="A18" s="33" t="s">
        <v>5112</v>
      </c>
      <c r="B18" s="41"/>
      <c r="C18" s="41"/>
      <c r="D18" s="42"/>
      <c r="E18" s="42"/>
      <c r="H18" s="7"/>
      <c r="I18" s="7"/>
      <c r="J18" s="7"/>
      <c r="K18" s="7"/>
      <c r="L18" s="7"/>
    </row>
    <row r="19" ht="14.25" customHeight="1">
      <c r="A19" s="38" t="s">
        <v>5113</v>
      </c>
      <c r="B19" s="39">
        <v>0.923</v>
      </c>
      <c r="C19" s="39">
        <v>0.077</v>
      </c>
      <c r="D19" s="40">
        <v>192.0</v>
      </c>
      <c r="E19" s="40">
        <v>16.0</v>
      </c>
      <c r="F19" s="21">
        <f t="shared" ref="F19:F23" si="7">E19/SUM($E$19:$E$23)</f>
        <v>0.1006289308</v>
      </c>
      <c r="H19" s="7"/>
      <c r="I19" s="16"/>
      <c r="J19" s="7"/>
      <c r="K19" s="7"/>
      <c r="L19" s="7"/>
    </row>
    <row r="20" ht="14.25" customHeight="1">
      <c r="A20" s="38" t="s">
        <v>5114</v>
      </c>
      <c r="B20" s="39">
        <v>0.914</v>
      </c>
      <c r="C20" s="39">
        <v>0.086</v>
      </c>
      <c r="D20" s="40">
        <v>1448.0</v>
      </c>
      <c r="E20" s="40">
        <v>136.0</v>
      </c>
      <c r="F20" s="21">
        <f t="shared" si="7"/>
        <v>0.8553459119</v>
      </c>
      <c r="H20" s="7"/>
      <c r="I20" s="7"/>
      <c r="J20" s="7"/>
      <c r="K20" s="7"/>
      <c r="L20" s="7"/>
    </row>
    <row r="21" ht="14.25" customHeight="1">
      <c r="A21" s="38" t="s">
        <v>5115</v>
      </c>
      <c r="B21" s="39">
        <v>1.0</v>
      </c>
      <c r="C21" s="39">
        <v>0.0</v>
      </c>
      <c r="D21" s="40">
        <v>42.0</v>
      </c>
      <c r="E21" s="40">
        <v>0.0</v>
      </c>
      <c r="F21" s="21">
        <f t="shared" si="7"/>
        <v>0</v>
      </c>
    </row>
    <row r="22" ht="14.25" customHeight="1">
      <c r="A22" s="38" t="s">
        <v>5116</v>
      </c>
      <c r="B22" s="39">
        <v>0.966</v>
      </c>
      <c r="C22" s="39">
        <v>0.034</v>
      </c>
      <c r="D22" s="40">
        <v>170.0</v>
      </c>
      <c r="E22" s="40">
        <v>6.0</v>
      </c>
      <c r="F22" s="21">
        <f t="shared" si="7"/>
        <v>0.03773584906</v>
      </c>
    </row>
    <row r="23" ht="14.25" customHeight="1">
      <c r="A23" s="38" t="s">
        <v>1113</v>
      </c>
      <c r="B23" s="39">
        <v>0.833</v>
      </c>
      <c r="C23" s="39">
        <v>0.167</v>
      </c>
      <c r="D23" s="40">
        <v>5.0</v>
      </c>
      <c r="E23" s="40">
        <v>1.0</v>
      </c>
      <c r="F23" s="21">
        <f t="shared" si="7"/>
        <v>0.006289308176</v>
      </c>
    </row>
    <row r="24" ht="14.25" customHeight="1">
      <c r="A24" s="33" t="s">
        <v>5117</v>
      </c>
      <c r="B24" s="41"/>
      <c r="C24" s="41"/>
      <c r="D24" s="42"/>
      <c r="E24" s="42"/>
    </row>
    <row r="25" ht="14.25" customHeight="1">
      <c r="A25" s="38" t="s">
        <v>5118</v>
      </c>
      <c r="B25" s="43">
        <f t="shared" ref="B25:C25" si="8">D25/D3</f>
        <v>0.6847258486</v>
      </c>
      <c r="C25" s="39">
        <f t="shared" si="8"/>
        <v>0.7924528302</v>
      </c>
      <c r="D25" s="40">
        <v>1049.0</v>
      </c>
      <c r="E25" s="40">
        <v>210.0</v>
      </c>
      <c r="F25" s="21">
        <f t="shared" ref="F25:F26" si="10">E25/($E$25+$E$26)</f>
        <v>0.7924528302</v>
      </c>
      <c r="G25" s="21">
        <f>D25/(D26+D25)</f>
        <v>0.6847258486</v>
      </c>
    </row>
    <row r="26" ht="14.25" customHeight="1">
      <c r="A26" s="38" t="s">
        <v>5119</v>
      </c>
      <c r="B26" s="43">
        <f t="shared" ref="B26:C26" si="9">D26/D3</f>
        <v>0.3152741514</v>
      </c>
      <c r="C26" s="39">
        <f t="shared" si="9"/>
        <v>0.2075471698</v>
      </c>
      <c r="D26" s="40">
        <v>483.0</v>
      </c>
      <c r="E26" s="40">
        <v>55.0</v>
      </c>
      <c r="F26" s="21">
        <f t="shared" si="10"/>
        <v>0.2075471698</v>
      </c>
      <c r="G26" s="21">
        <f>D26/(D26+D25)</f>
        <v>0.3152741514</v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">
    <mergeCell ref="A1:A2"/>
  </mergeCells>
  <printOptions/>
  <pageMargins bottom="0.75" footer="0.0" header="0.0" left="0.7" right="0.7" top="0.75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14"/>
    <col customWidth="1" min="2" max="26" width="8.71"/>
  </cols>
  <sheetData>
    <row r="1" ht="14.25" customHeight="1">
      <c r="B1" s="7">
        <v>1980.0</v>
      </c>
      <c r="C1" s="7">
        <v>1990.0</v>
      </c>
      <c r="D1" s="7">
        <v>2000.0</v>
      </c>
      <c r="E1" s="7">
        <v>2010.0</v>
      </c>
      <c r="F1" s="7">
        <v>2020.0</v>
      </c>
    </row>
    <row r="2" ht="14.25" customHeight="1">
      <c r="A2" s="7" t="s">
        <v>5120</v>
      </c>
      <c r="B2" s="44">
        <v>0.99</v>
      </c>
      <c r="C2" s="44">
        <v>0.5</v>
      </c>
      <c r="D2" s="44">
        <v>0.0</v>
      </c>
      <c r="E2" s="44">
        <v>-0.05</v>
      </c>
      <c r="F2" s="44">
        <v>0.05</v>
      </c>
    </row>
    <row r="3" ht="14.25" customHeight="1">
      <c r="B3" s="45"/>
    </row>
    <row r="4" ht="14.25" customHeight="1">
      <c r="B4" s="45"/>
    </row>
    <row r="5" ht="14.25" customHeight="1">
      <c r="B5" s="45"/>
    </row>
    <row r="6" ht="14.25" customHeight="1">
      <c r="B6" s="45"/>
    </row>
    <row r="7" ht="14.25" customHeight="1">
      <c r="B7" s="45"/>
    </row>
    <row r="8" ht="14.25" customHeight="1">
      <c r="B8" s="45"/>
    </row>
    <row r="9" ht="14.25" customHeight="1">
      <c r="B9" s="45"/>
    </row>
    <row r="10" ht="14.25" customHeight="1">
      <c r="B10" s="45"/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4" width="26.57"/>
    <col customWidth="1" min="5" max="5" width="14.14"/>
    <col customWidth="1" min="6" max="6" width="17.43"/>
    <col customWidth="1" min="7" max="8" width="14.29"/>
    <col customWidth="1" min="9" max="9" width="12.57"/>
    <col customWidth="1" min="10" max="10" width="14.29"/>
    <col customWidth="1" min="11" max="11" width="12.57"/>
    <col customWidth="1" min="12" max="12" width="17.71"/>
    <col customWidth="1" min="13" max="13" width="11.57"/>
    <col customWidth="1" min="14" max="14" width="18.43"/>
    <col customWidth="1" min="15" max="15" width="11.57"/>
    <col customWidth="1" min="16" max="16" width="17.14"/>
    <col customWidth="1" min="17" max="17" width="16.57"/>
    <col customWidth="1" min="18" max="18" width="7.57"/>
    <col customWidth="1" min="19" max="26" width="8.71"/>
  </cols>
  <sheetData>
    <row r="1" ht="14.25" customHeight="1">
      <c r="A1" s="46" t="s">
        <v>26</v>
      </c>
      <c r="B1" s="46" t="s">
        <v>27</v>
      </c>
      <c r="C1" s="46" t="s">
        <v>5121</v>
      </c>
      <c r="D1" s="46" t="s">
        <v>5054</v>
      </c>
      <c r="E1" s="47" t="s">
        <v>5055</v>
      </c>
      <c r="F1" s="47" t="s">
        <v>5056</v>
      </c>
      <c r="G1" s="46" t="s">
        <v>5057</v>
      </c>
      <c r="H1" s="47" t="s">
        <v>5058</v>
      </c>
      <c r="I1" s="47" t="s">
        <v>5059</v>
      </c>
      <c r="J1" s="47" t="s">
        <v>5060</v>
      </c>
      <c r="K1" s="47" t="s">
        <v>5061</v>
      </c>
      <c r="L1" s="47" t="s">
        <v>5062</v>
      </c>
      <c r="M1" s="47" t="s">
        <v>5063</v>
      </c>
      <c r="N1" s="47" t="s">
        <v>5064</v>
      </c>
      <c r="O1" s="48" t="s">
        <v>5065</v>
      </c>
      <c r="P1" s="49" t="s">
        <v>5066</v>
      </c>
      <c r="Q1" s="47" t="s">
        <v>5067</v>
      </c>
      <c r="R1" s="50" t="s">
        <v>5068</v>
      </c>
    </row>
    <row r="2" ht="14.25" customHeight="1">
      <c r="A2" s="46" t="s">
        <v>29</v>
      </c>
      <c r="B2" s="46" t="s">
        <v>30</v>
      </c>
      <c r="C2" s="46"/>
      <c r="D2" s="46" t="str">
        <f t="shared" ref="D2:D701" si="1">IF(B2="United States of America","America","NOT AMERICA")</f>
        <v>NOT AMERICA</v>
      </c>
      <c r="E2" s="47" t="s">
        <v>5069</v>
      </c>
      <c r="F2" s="47" t="s">
        <v>5070</v>
      </c>
      <c r="G2" s="46">
        <v>2750.0</v>
      </c>
      <c r="H2" s="47">
        <v>260.0</v>
      </c>
      <c r="I2" s="47">
        <v>350.0</v>
      </c>
      <c r="J2" s="47">
        <v>962500.0</v>
      </c>
      <c r="K2" s="47">
        <v>0.0</v>
      </c>
      <c r="L2" s="47">
        <v>962500.0</v>
      </c>
      <c r="M2" s="47">
        <v>715000.0</v>
      </c>
      <c r="N2" s="47">
        <v>247500.0</v>
      </c>
      <c r="O2" s="48">
        <v>41671.0</v>
      </c>
      <c r="P2" s="49">
        <v>2.0</v>
      </c>
      <c r="Q2" s="47" t="s">
        <v>5071</v>
      </c>
      <c r="R2" s="50" t="s">
        <v>5072</v>
      </c>
    </row>
    <row r="3" ht="14.25" customHeight="1">
      <c r="A3" s="46" t="s">
        <v>31</v>
      </c>
      <c r="B3" s="46" t="s">
        <v>32</v>
      </c>
      <c r="C3" s="46"/>
      <c r="D3" s="46" t="str">
        <f t="shared" si="1"/>
        <v>America</v>
      </c>
      <c r="E3" s="47" t="s">
        <v>5069</v>
      </c>
      <c r="F3" s="47" t="s">
        <v>5070</v>
      </c>
      <c r="G3" s="46">
        <v>1953.0</v>
      </c>
      <c r="H3" s="47">
        <v>260.0</v>
      </c>
      <c r="I3" s="47">
        <v>12.0</v>
      </c>
      <c r="J3" s="47">
        <v>23436.0</v>
      </c>
      <c r="K3" s="47">
        <v>0.0</v>
      </c>
      <c r="L3" s="47">
        <v>23436.0</v>
      </c>
      <c r="M3" s="47">
        <v>5859.0</v>
      </c>
      <c r="N3" s="47">
        <v>17577.0</v>
      </c>
      <c r="O3" s="48">
        <v>41730.0</v>
      </c>
      <c r="P3" s="49">
        <v>4.0</v>
      </c>
      <c r="Q3" s="47" t="s">
        <v>5073</v>
      </c>
      <c r="R3" s="50" t="s">
        <v>5072</v>
      </c>
    </row>
    <row r="4" ht="14.25" customHeight="1">
      <c r="A4" s="46" t="s">
        <v>33</v>
      </c>
      <c r="B4" s="46" t="s">
        <v>34</v>
      </c>
      <c r="C4" s="46"/>
      <c r="D4" s="46" t="str">
        <f t="shared" si="1"/>
        <v>NOT AMERICA</v>
      </c>
      <c r="E4" s="47" t="s">
        <v>5069</v>
      </c>
      <c r="F4" s="47" t="s">
        <v>5070</v>
      </c>
      <c r="G4" s="46">
        <v>4219.5</v>
      </c>
      <c r="H4" s="47">
        <v>260.0</v>
      </c>
      <c r="I4" s="47">
        <v>125.0</v>
      </c>
      <c r="J4" s="47">
        <v>527437.5</v>
      </c>
      <c r="K4" s="47">
        <v>0.0</v>
      </c>
      <c r="L4" s="47">
        <v>527437.5</v>
      </c>
      <c r="M4" s="47">
        <v>506340.0</v>
      </c>
      <c r="N4" s="47">
        <v>21097.5</v>
      </c>
      <c r="O4" s="48">
        <v>41730.0</v>
      </c>
      <c r="P4" s="49">
        <v>4.0</v>
      </c>
      <c r="Q4" s="47" t="s">
        <v>5073</v>
      </c>
      <c r="R4" s="50" t="s">
        <v>5072</v>
      </c>
    </row>
    <row r="5" ht="14.25" customHeight="1">
      <c r="A5" s="46" t="s">
        <v>29</v>
      </c>
      <c r="B5" s="46" t="s">
        <v>30</v>
      </c>
      <c r="C5" s="46"/>
      <c r="D5" s="46" t="str">
        <f t="shared" si="1"/>
        <v>NOT AMERICA</v>
      </c>
      <c r="E5" s="47" t="s">
        <v>5069</v>
      </c>
      <c r="F5" s="47" t="s">
        <v>5070</v>
      </c>
      <c r="G5" s="46">
        <v>1899.0</v>
      </c>
      <c r="H5" s="47">
        <v>260.0</v>
      </c>
      <c r="I5" s="47">
        <v>20.0</v>
      </c>
      <c r="J5" s="47">
        <v>37980.0</v>
      </c>
      <c r="K5" s="47">
        <v>0.0</v>
      </c>
      <c r="L5" s="47">
        <v>37980.0</v>
      </c>
      <c r="M5" s="47">
        <v>18990.0</v>
      </c>
      <c r="N5" s="47">
        <v>18990.0</v>
      </c>
      <c r="O5" s="48">
        <v>41791.0</v>
      </c>
      <c r="P5" s="49">
        <v>6.0</v>
      </c>
      <c r="Q5" s="47" t="s">
        <v>5074</v>
      </c>
      <c r="R5" s="50" t="s">
        <v>5072</v>
      </c>
    </row>
    <row r="6" ht="14.25" customHeight="1">
      <c r="A6" s="46" t="s">
        <v>29</v>
      </c>
      <c r="B6" s="46" t="s">
        <v>34</v>
      </c>
      <c r="C6" s="46"/>
      <c r="D6" s="46" t="str">
        <f t="shared" si="1"/>
        <v>NOT AMERICA</v>
      </c>
      <c r="E6" s="47" t="s">
        <v>5069</v>
      </c>
      <c r="F6" s="47" t="s">
        <v>5070</v>
      </c>
      <c r="G6" s="46">
        <v>1686.0</v>
      </c>
      <c r="H6" s="47">
        <v>260.0</v>
      </c>
      <c r="I6" s="47">
        <v>7.0</v>
      </c>
      <c r="J6" s="47">
        <v>11802.0</v>
      </c>
      <c r="K6" s="47">
        <v>0.0</v>
      </c>
      <c r="L6" s="47">
        <v>11802.0</v>
      </c>
      <c r="M6" s="47">
        <v>8430.0</v>
      </c>
      <c r="N6" s="47">
        <v>3372.0</v>
      </c>
      <c r="O6" s="48">
        <v>41821.0</v>
      </c>
      <c r="P6" s="49">
        <v>7.0</v>
      </c>
      <c r="Q6" s="47" t="s">
        <v>5075</v>
      </c>
      <c r="R6" s="50" t="s">
        <v>5072</v>
      </c>
    </row>
    <row r="7" ht="13.5" customHeight="1">
      <c r="A7" s="46" t="s">
        <v>31</v>
      </c>
      <c r="B7" s="46" t="s">
        <v>32</v>
      </c>
      <c r="C7" s="46"/>
      <c r="D7" s="46" t="str">
        <f t="shared" si="1"/>
        <v>America</v>
      </c>
      <c r="E7" s="47" t="s">
        <v>5069</v>
      </c>
      <c r="F7" s="47" t="s">
        <v>5070</v>
      </c>
      <c r="G7" s="46">
        <v>2141.0</v>
      </c>
      <c r="H7" s="47">
        <v>260.0</v>
      </c>
      <c r="I7" s="47">
        <v>12.0</v>
      </c>
      <c r="J7" s="47">
        <v>25692.0</v>
      </c>
      <c r="K7" s="47">
        <v>0.0</v>
      </c>
      <c r="L7" s="47">
        <v>25692.0</v>
      </c>
      <c r="M7" s="47">
        <v>6423.0</v>
      </c>
      <c r="N7" s="47">
        <v>19269.0</v>
      </c>
      <c r="O7" s="48">
        <v>41852.0</v>
      </c>
      <c r="P7" s="49">
        <v>8.0</v>
      </c>
      <c r="Q7" s="47" t="s">
        <v>5076</v>
      </c>
      <c r="R7" s="50" t="s">
        <v>5072</v>
      </c>
    </row>
    <row r="8" ht="14.25" customHeight="1">
      <c r="A8" s="46" t="s">
        <v>29</v>
      </c>
      <c r="B8" s="46" t="s">
        <v>32</v>
      </c>
      <c r="C8" s="46"/>
      <c r="D8" s="46" t="str">
        <f t="shared" si="1"/>
        <v>America</v>
      </c>
      <c r="E8" s="47" t="s">
        <v>5069</v>
      </c>
      <c r="F8" s="47" t="s">
        <v>5070</v>
      </c>
      <c r="G8" s="46">
        <v>1143.0</v>
      </c>
      <c r="H8" s="47">
        <v>260.0</v>
      </c>
      <c r="I8" s="47">
        <v>7.0</v>
      </c>
      <c r="J8" s="47">
        <v>8001.0</v>
      </c>
      <c r="K8" s="47">
        <v>0.0</v>
      </c>
      <c r="L8" s="47">
        <v>8001.0</v>
      </c>
      <c r="M8" s="47">
        <v>5715.0</v>
      </c>
      <c r="N8" s="47">
        <v>2286.0</v>
      </c>
      <c r="O8" s="48">
        <v>41913.0</v>
      </c>
      <c r="P8" s="49">
        <v>10.0</v>
      </c>
      <c r="Q8" s="47" t="s">
        <v>5077</v>
      </c>
      <c r="R8" s="50" t="s">
        <v>5072</v>
      </c>
    </row>
    <row r="9" ht="14.25" customHeight="1">
      <c r="A9" s="46" t="s">
        <v>35</v>
      </c>
      <c r="B9" s="46" t="s">
        <v>32</v>
      </c>
      <c r="C9" s="46"/>
      <c r="D9" s="46" t="str">
        <f t="shared" si="1"/>
        <v>America</v>
      </c>
      <c r="E9" s="47" t="s">
        <v>5069</v>
      </c>
      <c r="F9" s="47" t="s">
        <v>5070</v>
      </c>
      <c r="G9" s="46">
        <v>615.0</v>
      </c>
      <c r="H9" s="47">
        <v>260.0</v>
      </c>
      <c r="I9" s="47">
        <v>15.0</v>
      </c>
      <c r="J9" s="47">
        <v>9225.0</v>
      </c>
      <c r="K9" s="47">
        <v>0.0</v>
      </c>
      <c r="L9" s="47">
        <v>9225.0</v>
      </c>
      <c r="M9" s="47">
        <v>6150.0</v>
      </c>
      <c r="N9" s="47">
        <v>3075.0</v>
      </c>
      <c r="O9" s="48">
        <v>41974.0</v>
      </c>
      <c r="P9" s="49">
        <v>12.0</v>
      </c>
      <c r="Q9" s="47" t="s">
        <v>5078</v>
      </c>
      <c r="R9" s="50" t="s">
        <v>5072</v>
      </c>
    </row>
    <row r="10" ht="14.25" customHeight="1">
      <c r="A10" s="46" t="s">
        <v>31</v>
      </c>
      <c r="B10" s="46" t="s">
        <v>32</v>
      </c>
      <c r="C10" s="46"/>
      <c r="D10" s="46" t="str">
        <f t="shared" si="1"/>
        <v>America</v>
      </c>
      <c r="E10" s="47" t="s">
        <v>5069</v>
      </c>
      <c r="F10" s="47" t="s">
        <v>5079</v>
      </c>
      <c r="G10" s="46">
        <v>1989.0</v>
      </c>
      <c r="H10" s="47">
        <v>260.0</v>
      </c>
      <c r="I10" s="47">
        <v>12.0</v>
      </c>
      <c r="J10" s="47">
        <v>23868.0</v>
      </c>
      <c r="K10" s="47">
        <v>238.68</v>
      </c>
      <c r="L10" s="47">
        <v>23629.32</v>
      </c>
      <c r="M10" s="47">
        <v>5967.0</v>
      </c>
      <c r="N10" s="47">
        <v>17662.32</v>
      </c>
      <c r="O10" s="48">
        <v>41518.0</v>
      </c>
      <c r="P10" s="49">
        <v>9.0</v>
      </c>
      <c r="Q10" s="47" t="s">
        <v>5080</v>
      </c>
      <c r="R10" s="50" t="s">
        <v>5081</v>
      </c>
    </row>
    <row r="11" ht="14.25" customHeight="1">
      <c r="A11" s="46" t="s">
        <v>35</v>
      </c>
      <c r="B11" s="46" t="s">
        <v>30</v>
      </c>
      <c r="C11" s="46"/>
      <c r="D11" s="46" t="str">
        <f t="shared" si="1"/>
        <v>NOT AMERICA</v>
      </c>
      <c r="E11" s="47" t="s">
        <v>5069</v>
      </c>
      <c r="F11" s="47" t="s">
        <v>5079</v>
      </c>
      <c r="G11" s="46">
        <v>321.0</v>
      </c>
      <c r="H11" s="47">
        <v>260.0</v>
      </c>
      <c r="I11" s="47">
        <v>15.0</v>
      </c>
      <c r="J11" s="47">
        <v>4815.0</v>
      </c>
      <c r="K11" s="47">
        <v>48.15</v>
      </c>
      <c r="L11" s="47">
        <v>4766.85</v>
      </c>
      <c r="M11" s="47">
        <v>3210.0</v>
      </c>
      <c r="N11" s="47">
        <v>1556.8500000000004</v>
      </c>
      <c r="O11" s="48">
        <v>41579.0</v>
      </c>
      <c r="P11" s="49">
        <v>11.0</v>
      </c>
      <c r="Q11" s="47" t="s">
        <v>5082</v>
      </c>
      <c r="R11" s="50" t="s">
        <v>5081</v>
      </c>
    </row>
    <row r="12" ht="14.25" customHeight="1">
      <c r="A12" s="46" t="s">
        <v>36</v>
      </c>
      <c r="B12" s="46" t="s">
        <v>34</v>
      </c>
      <c r="C12" s="46"/>
      <c r="D12" s="46" t="str">
        <f t="shared" si="1"/>
        <v>NOT AMERICA</v>
      </c>
      <c r="E12" s="47" t="s">
        <v>5069</v>
      </c>
      <c r="F12" s="47" t="s">
        <v>5079</v>
      </c>
      <c r="G12" s="46">
        <v>259.0</v>
      </c>
      <c r="H12" s="47">
        <v>260.0</v>
      </c>
      <c r="I12" s="47">
        <v>300.0</v>
      </c>
      <c r="J12" s="47">
        <v>77700.0</v>
      </c>
      <c r="K12" s="47">
        <v>1554.0</v>
      </c>
      <c r="L12" s="47">
        <v>76146.0</v>
      </c>
      <c r="M12" s="47">
        <v>64750.0</v>
      </c>
      <c r="N12" s="47">
        <v>11396.0</v>
      </c>
      <c r="O12" s="48">
        <v>41699.0</v>
      </c>
      <c r="P12" s="49">
        <v>3.0</v>
      </c>
      <c r="Q12" s="47" t="s">
        <v>5083</v>
      </c>
      <c r="R12" s="50" t="s">
        <v>5072</v>
      </c>
    </row>
    <row r="13" ht="14.25" customHeight="1">
      <c r="A13" s="46" t="s">
        <v>36</v>
      </c>
      <c r="B13" s="46" t="s">
        <v>37</v>
      </c>
      <c r="C13" s="46"/>
      <c r="D13" s="46" t="str">
        <f t="shared" si="1"/>
        <v>NOT AMERICA</v>
      </c>
      <c r="E13" s="47" t="s">
        <v>5069</v>
      </c>
      <c r="F13" s="47" t="s">
        <v>5079</v>
      </c>
      <c r="G13" s="46">
        <v>1101.0</v>
      </c>
      <c r="H13" s="47">
        <v>260.0</v>
      </c>
      <c r="I13" s="47">
        <v>300.0</v>
      </c>
      <c r="J13" s="47">
        <v>330300.0</v>
      </c>
      <c r="K13" s="47">
        <v>6606.0</v>
      </c>
      <c r="L13" s="47">
        <v>323694.0</v>
      </c>
      <c r="M13" s="47">
        <v>275250.0</v>
      </c>
      <c r="N13" s="47">
        <v>48444.0</v>
      </c>
      <c r="O13" s="48">
        <v>41699.0</v>
      </c>
      <c r="P13" s="49">
        <v>3.0</v>
      </c>
      <c r="Q13" s="47" t="s">
        <v>5083</v>
      </c>
      <c r="R13" s="50" t="s">
        <v>5072</v>
      </c>
    </row>
    <row r="14" ht="14.25" customHeight="1">
      <c r="A14" s="46" t="s">
        <v>33</v>
      </c>
      <c r="B14" s="46" t="s">
        <v>34</v>
      </c>
      <c r="C14" s="46"/>
      <c r="D14" s="46" t="str">
        <f t="shared" si="1"/>
        <v>NOT AMERICA</v>
      </c>
      <c r="E14" s="47" t="s">
        <v>5069</v>
      </c>
      <c r="F14" s="47" t="s">
        <v>5079</v>
      </c>
      <c r="G14" s="46">
        <v>2276.0</v>
      </c>
      <c r="H14" s="47">
        <v>260.0</v>
      </c>
      <c r="I14" s="47">
        <v>125.0</v>
      </c>
      <c r="J14" s="47">
        <v>284500.0</v>
      </c>
      <c r="K14" s="47">
        <v>5690.0</v>
      </c>
      <c r="L14" s="47">
        <v>278810.0</v>
      </c>
      <c r="M14" s="47">
        <v>273120.0</v>
      </c>
      <c r="N14" s="47">
        <v>5690.0</v>
      </c>
      <c r="O14" s="48">
        <v>41760.0</v>
      </c>
      <c r="P14" s="49">
        <v>5.0</v>
      </c>
      <c r="Q14" s="47" t="s">
        <v>5084</v>
      </c>
      <c r="R14" s="50" t="s">
        <v>5072</v>
      </c>
    </row>
    <row r="15" ht="14.25" customHeight="1">
      <c r="A15" s="46" t="s">
        <v>29</v>
      </c>
      <c r="B15" s="46" t="s">
        <v>34</v>
      </c>
      <c r="C15" s="46"/>
      <c r="D15" s="46" t="str">
        <f t="shared" si="1"/>
        <v>NOT AMERICA</v>
      </c>
      <c r="E15" s="47" t="s">
        <v>5069</v>
      </c>
      <c r="F15" s="47" t="s">
        <v>5079</v>
      </c>
      <c r="G15" s="46">
        <v>2966.0</v>
      </c>
      <c r="H15" s="47">
        <v>260.0</v>
      </c>
      <c r="I15" s="47">
        <v>350.0</v>
      </c>
      <c r="J15" s="47">
        <v>1038100.0</v>
      </c>
      <c r="K15" s="47">
        <v>20762.0</v>
      </c>
      <c r="L15" s="47">
        <v>1017338.0</v>
      </c>
      <c r="M15" s="47">
        <v>771160.0</v>
      </c>
      <c r="N15" s="47">
        <v>246178.0</v>
      </c>
      <c r="O15" s="48">
        <v>41548.0</v>
      </c>
      <c r="P15" s="49">
        <v>10.0</v>
      </c>
      <c r="Q15" s="47" t="s">
        <v>5077</v>
      </c>
      <c r="R15" s="50" t="s">
        <v>5081</v>
      </c>
    </row>
    <row r="16" ht="14.25" customHeight="1">
      <c r="A16" s="46" t="s">
        <v>29</v>
      </c>
      <c r="B16" s="46" t="s">
        <v>32</v>
      </c>
      <c r="C16" s="46"/>
      <c r="D16" s="46" t="str">
        <f t="shared" si="1"/>
        <v>America</v>
      </c>
      <c r="E16" s="47" t="s">
        <v>5069</v>
      </c>
      <c r="F16" s="47" t="s">
        <v>5079</v>
      </c>
      <c r="G16" s="46">
        <v>1236.0</v>
      </c>
      <c r="H16" s="47">
        <v>260.0</v>
      </c>
      <c r="I16" s="47">
        <v>20.0</v>
      </c>
      <c r="J16" s="47">
        <v>24720.0</v>
      </c>
      <c r="K16" s="47">
        <v>494.4</v>
      </c>
      <c r="L16" s="47">
        <v>24225.6</v>
      </c>
      <c r="M16" s="47">
        <v>12360.0</v>
      </c>
      <c r="N16" s="47">
        <v>11865.599999999999</v>
      </c>
      <c r="O16" s="48">
        <v>41944.0</v>
      </c>
      <c r="P16" s="49">
        <v>11.0</v>
      </c>
      <c r="Q16" s="47" t="s">
        <v>5082</v>
      </c>
      <c r="R16" s="50" t="s">
        <v>5072</v>
      </c>
    </row>
    <row r="17" ht="14.25" customHeight="1">
      <c r="A17" s="46" t="s">
        <v>29</v>
      </c>
      <c r="B17" s="46" t="s">
        <v>30</v>
      </c>
      <c r="C17" s="46"/>
      <c r="D17" s="46" t="str">
        <f t="shared" si="1"/>
        <v>NOT AMERICA</v>
      </c>
      <c r="E17" s="47" t="s">
        <v>5069</v>
      </c>
      <c r="F17" s="47" t="s">
        <v>5079</v>
      </c>
      <c r="G17" s="46">
        <v>941.0</v>
      </c>
      <c r="H17" s="47">
        <v>260.0</v>
      </c>
      <c r="I17" s="47">
        <v>20.0</v>
      </c>
      <c r="J17" s="47">
        <v>18820.0</v>
      </c>
      <c r="K17" s="47">
        <v>376.4</v>
      </c>
      <c r="L17" s="47">
        <v>18443.6</v>
      </c>
      <c r="M17" s="47">
        <v>9410.0</v>
      </c>
      <c r="N17" s="47">
        <v>9033.599999999999</v>
      </c>
      <c r="O17" s="48">
        <v>41944.0</v>
      </c>
      <c r="P17" s="49">
        <v>11.0</v>
      </c>
      <c r="Q17" s="47" t="s">
        <v>5082</v>
      </c>
      <c r="R17" s="50" t="s">
        <v>5072</v>
      </c>
    </row>
    <row r="18" ht="14.25" customHeight="1">
      <c r="A18" s="46" t="s">
        <v>36</v>
      </c>
      <c r="B18" s="46" t="s">
        <v>38</v>
      </c>
      <c r="C18" s="46"/>
      <c r="D18" s="46" t="str">
        <f t="shared" si="1"/>
        <v>NOT AMERICA</v>
      </c>
      <c r="E18" s="47" t="s">
        <v>5069</v>
      </c>
      <c r="F18" s="47" t="s">
        <v>5079</v>
      </c>
      <c r="G18" s="46">
        <v>1916.0</v>
      </c>
      <c r="H18" s="47">
        <v>260.0</v>
      </c>
      <c r="I18" s="47">
        <v>300.0</v>
      </c>
      <c r="J18" s="47">
        <v>574800.0</v>
      </c>
      <c r="K18" s="47">
        <v>11496.0</v>
      </c>
      <c r="L18" s="47">
        <v>563304.0</v>
      </c>
      <c r="M18" s="47">
        <v>479000.0</v>
      </c>
      <c r="N18" s="47">
        <v>84304.0</v>
      </c>
      <c r="O18" s="48">
        <v>41974.0</v>
      </c>
      <c r="P18" s="49">
        <v>12.0</v>
      </c>
      <c r="Q18" s="47" t="s">
        <v>5078</v>
      </c>
      <c r="R18" s="50" t="s">
        <v>5072</v>
      </c>
    </row>
    <row r="19" ht="14.25" customHeight="1">
      <c r="A19" s="46" t="s">
        <v>29</v>
      </c>
      <c r="B19" s="46" t="s">
        <v>37</v>
      </c>
      <c r="C19" s="46"/>
      <c r="D19" s="46" t="str">
        <f t="shared" si="1"/>
        <v>NOT AMERICA</v>
      </c>
      <c r="E19" s="47" t="s">
        <v>5069</v>
      </c>
      <c r="F19" s="47" t="s">
        <v>5079</v>
      </c>
      <c r="G19" s="46">
        <v>1865.0</v>
      </c>
      <c r="H19" s="47">
        <v>260.0</v>
      </c>
      <c r="I19" s="47">
        <v>350.0</v>
      </c>
      <c r="J19" s="47">
        <v>652750.0</v>
      </c>
      <c r="K19" s="47">
        <v>26110.0</v>
      </c>
      <c r="L19" s="47">
        <v>626640.0</v>
      </c>
      <c r="M19" s="47">
        <v>484900.0</v>
      </c>
      <c r="N19" s="47">
        <v>141740.0</v>
      </c>
      <c r="O19" s="48">
        <v>41671.0</v>
      </c>
      <c r="P19" s="49">
        <v>2.0</v>
      </c>
      <c r="Q19" s="47" t="s">
        <v>5071</v>
      </c>
      <c r="R19" s="50" t="s">
        <v>5072</v>
      </c>
    </row>
    <row r="20" ht="14.25" customHeight="1">
      <c r="A20" s="46" t="s">
        <v>33</v>
      </c>
      <c r="B20" s="46" t="s">
        <v>37</v>
      </c>
      <c r="C20" s="46"/>
      <c r="D20" s="46" t="str">
        <f t="shared" si="1"/>
        <v>NOT AMERICA</v>
      </c>
      <c r="E20" s="47" t="s">
        <v>5069</v>
      </c>
      <c r="F20" s="47" t="s">
        <v>5079</v>
      </c>
      <c r="G20" s="46">
        <v>1074.0</v>
      </c>
      <c r="H20" s="47">
        <v>260.0</v>
      </c>
      <c r="I20" s="47">
        <v>125.0</v>
      </c>
      <c r="J20" s="47">
        <v>134250.0</v>
      </c>
      <c r="K20" s="47">
        <v>5370.0</v>
      </c>
      <c r="L20" s="47">
        <v>128880.0</v>
      </c>
      <c r="M20" s="47">
        <v>128880.0</v>
      </c>
      <c r="N20" s="47">
        <v>0.0</v>
      </c>
      <c r="O20" s="48">
        <v>41730.0</v>
      </c>
      <c r="P20" s="49">
        <v>4.0</v>
      </c>
      <c r="Q20" s="47" t="s">
        <v>5073</v>
      </c>
      <c r="R20" s="50" t="s">
        <v>5072</v>
      </c>
    </row>
    <row r="21" ht="14.25" customHeight="1">
      <c r="A21" s="46" t="s">
        <v>29</v>
      </c>
      <c r="B21" s="46" t="s">
        <v>34</v>
      </c>
      <c r="C21" s="46"/>
      <c r="D21" s="46" t="str">
        <f t="shared" si="1"/>
        <v>NOT AMERICA</v>
      </c>
      <c r="E21" s="47" t="s">
        <v>5069</v>
      </c>
      <c r="F21" s="47" t="s">
        <v>5079</v>
      </c>
      <c r="G21" s="46">
        <v>1907.0</v>
      </c>
      <c r="H21" s="47">
        <v>260.0</v>
      </c>
      <c r="I21" s="47">
        <v>350.0</v>
      </c>
      <c r="J21" s="47">
        <v>667450.0</v>
      </c>
      <c r="K21" s="47">
        <v>26698.0</v>
      </c>
      <c r="L21" s="47">
        <v>640752.0</v>
      </c>
      <c r="M21" s="47">
        <v>495820.0</v>
      </c>
      <c r="N21" s="47">
        <v>144932.0</v>
      </c>
      <c r="O21" s="48">
        <v>41883.0</v>
      </c>
      <c r="P21" s="49">
        <v>9.0</v>
      </c>
      <c r="Q21" s="47" t="s">
        <v>5080</v>
      </c>
      <c r="R21" s="50" t="s">
        <v>5072</v>
      </c>
    </row>
    <row r="22" ht="14.25" customHeight="1">
      <c r="A22" s="46" t="s">
        <v>35</v>
      </c>
      <c r="B22" s="46" t="s">
        <v>32</v>
      </c>
      <c r="C22" s="46"/>
      <c r="D22" s="46" t="str">
        <f t="shared" si="1"/>
        <v>America</v>
      </c>
      <c r="E22" s="47" t="s">
        <v>5069</v>
      </c>
      <c r="F22" s="47" t="s">
        <v>5079</v>
      </c>
      <c r="G22" s="46">
        <v>671.0</v>
      </c>
      <c r="H22" s="47">
        <v>260.0</v>
      </c>
      <c r="I22" s="47">
        <v>15.0</v>
      </c>
      <c r="J22" s="47">
        <v>10065.0</v>
      </c>
      <c r="K22" s="47">
        <v>402.6</v>
      </c>
      <c r="L22" s="47">
        <v>9662.4</v>
      </c>
      <c r="M22" s="47">
        <v>6710.0</v>
      </c>
      <c r="N22" s="47">
        <v>2952.3999999999996</v>
      </c>
      <c r="O22" s="48">
        <v>41548.0</v>
      </c>
      <c r="P22" s="49">
        <v>10.0</v>
      </c>
      <c r="Q22" s="47" t="s">
        <v>5077</v>
      </c>
      <c r="R22" s="50" t="s">
        <v>5081</v>
      </c>
    </row>
    <row r="23" ht="14.25" customHeight="1">
      <c r="A23" s="46" t="s">
        <v>29</v>
      </c>
      <c r="B23" s="46" t="s">
        <v>38</v>
      </c>
      <c r="C23" s="46"/>
      <c r="D23" s="46" t="str">
        <f t="shared" si="1"/>
        <v>NOT AMERICA</v>
      </c>
      <c r="E23" s="47" t="s">
        <v>5069</v>
      </c>
      <c r="F23" s="47" t="s">
        <v>5079</v>
      </c>
      <c r="G23" s="46">
        <v>1778.0</v>
      </c>
      <c r="H23" s="47">
        <v>260.0</v>
      </c>
      <c r="I23" s="47">
        <v>350.0</v>
      </c>
      <c r="J23" s="47">
        <v>622300.0</v>
      </c>
      <c r="K23" s="47">
        <v>24892.0</v>
      </c>
      <c r="L23" s="47">
        <v>597408.0</v>
      </c>
      <c r="M23" s="47">
        <v>462280.0</v>
      </c>
      <c r="N23" s="47">
        <v>135128.0</v>
      </c>
      <c r="O23" s="48">
        <v>41609.0</v>
      </c>
      <c r="P23" s="49">
        <v>12.0</v>
      </c>
      <c r="Q23" s="47" t="s">
        <v>5078</v>
      </c>
      <c r="R23" s="50" t="s">
        <v>5081</v>
      </c>
    </row>
    <row r="24" ht="14.25" customHeight="1">
      <c r="A24" s="46" t="s">
        <v>29</v>
      </c>
      <c r="B24" s="46" t="s">
        <v>37</v>
      </c>
      <c r="C24" s="46"/>
      <c r="D24" s="46" t="str">
        <f t="shared" si="1"/>
        <v>NOT AMERICA</v>
      </c>
      <c r="E24" s="47" t="s">
        <v>5069</v>
      </c>
      <c r="F24" s="47" t="s">
        <v>5122</v>
      </c>
      <c r="G24" s="46">
        <v>1683.0</v>
      </c>
      <c r="H24" s="47">
        <v>260.0</v>
      </c>
      <c r="I24" s="47">
        <v>7.0</v>
      </c>
      <c r="J24" s="47">
        <v>11781.0</v>
      </c>
      <c r="K24" s="47">
        <v>589.05</v>
      </c>
      <c r="L24" s="47">
        <v>11191.95</v>
      </c>
      <c r="M24" s="47">
        <v>8415.0</v>
      </c>
      <c r="N24" s="47">
        <v>2776.9500000000007</v>
      </c>
      <c r="O24" s="48">
        <v>41821.0</v>
      </c>
      <c r="P24" s="49">
        <v>7.0</v>
      </c>
      <c r="Q24" s="47" t="s">
        <v>5075</v>
      </c>
      <c r="R24" s="50" t="s">
        <v>5072</v>
      </c>
    </row>
    <row r="25" ht="14.25" customHeight="1">
      <c r="A25" s="46" t="s">
        <v>31</v>
      </c>
      <c r="B25" s="46" t="s">
        <v>37</v>
      </c>
      <c r="C25" s="46"/>
      <c r="D25" s="46" t="str">
        <f t="shared" si="1"/>
        <v>NOT AMERICA</v>
      </c>
      <c r="E25" s="47" t="s">
        <v>5069</v>
      </c>
      <c r="F25" s="47" t="s">
        <v>5122</v>
      </c>
      <c r="G25" s="46">
        <v>1123.0</v>
      </c>
      <c r="H25" s="47">
        <v>260.0</v>
      </c>
      <c r="I25" s="47">
        <v>12.0</v>
      </c>
      <c r="J25" s="47">
        <v>13476.0</v>
      </c>
      <c r="K25" s="47">
        <v>673.8</v>
      </c>
      <c r="L25" s="47">
        <v>12802.2</v>
      </c>
      <c r="M25" s="47">
        <v>3369.0</v>
      </c>
      <c r="N25" s="47">
        <v>9433.2</v>
      </c>
      <c r="O25" s="48">
        <v>41852.0</v>
      </c>
      <c r="P25" s="49">
        <v>8.0</v>
      </c>
      <c r="Q25" s="47" t="s">
        <v>5076</v>
      </c>
      <c r="R25" s="50" t="s">
        <v>5072</v>
      </c>
    </row>
    <row r="26" ht="14.25" customHeight="1">
      <c r="A26" s="46" t="s">
        <v>29</v>
      </c>
      <c r="B26" s="46" t="s">
        <v>34</v>
      </c>
      <c r="C26" s="46"/>
      <c r="D26" s="46" t="str">
        <f t="shared" si="1"/>
        <v>NOT AMERICA</v>
      </c>
      <c r="E26" s="47" t="s">
        <v>5069</v>
      </c>
      <c r="F26" s="47" t="s">
        <v>5122</v>
      </c>
      <c r="G26" s="46">
        <v>1159.0</v>
      </c>
      <c r="H26" s="47">
        <v>260.0</v>
      </c>
      <c r="I26" s="47">
        <v>7.0</v>
      </c>
      <c r="J26" s="47">
        <v>8113.0</v>
      </c>
      <c r="K26" s="47">
        <v>405.65</v>
      </c>
      <c r="L26" s="47">
        <v>7707.35</v>
      </c>
      <c r="M26" s="47">
        <v>5795.0</v>
      </c>
      <c r="N26" s="47">
        <v>1912.3500000000004</v>
      </c>
      <c r="O26" s="48">
        <v>41548.0</v>
      </c>
      <c r="P26" s="49">
        <v>10.0</v>
      </c>
      <c r="Q26" s="47" t="s">
        <v>5077</v>
      </c>
      <c r="R26" s="50" t="s">
        <v>5081</v>
      </c>
    </row>
    <row r="27" ht="14.25" customHeight="1">
      <c r="A27" s="46" t="s">
        <v>29</v>
      </c>
      <c r="B27" s="46" t="s">
        <v>34</v>
      </c>
      <c r="C27" s="46"/>
      <c r="D27" s="46" t="str">
        <f t="shared" si="1"/>
        <v>NOT AMERICA</v>
      </c>
      <c r="E27" s="47" t="s">
        <v>5069</v>
      </c>
      <c r="F27" s="47" t="s">
        <v>5122</v>
      </c>
      <c r="G27" s="46">
        <v>1350.0</v>
      </c>
      <c r="H27" s="47">
        <v>260.0</v>
      </c>
      <c r="I27" s="47">
        <v>350.0</v>
      </c>
      <c r="J27" s="47">
        <v>472500.0</v>
      </c>
      <c r="K27" s="47">
        <v>23625.0</v>
      </c>
      <c r="L27" s="47">
        <v>448875.0</v>
      </c>
      <c r="M27" s="47">
        <v>351000.0</v>
      </c>
      <c r="N27" s="47">
        <v>97875.0</v>
      </c>
      <c r="O27" s="48">
        <v>41671.0</v>
      </c>
      <c r="P27" s="49">
        <v>2.0</v>
      </c>
      <c r="Q27" s="47" t="s">
        <v>5071</v>
      </c>
      <c r="R27" s="50" t="s">
        <v>5072</v>
      </c>
    </row>
    <row r="28" ht="14.25" customHeight="1">
      <c r="A28" s="46" t="s">
        <v>29</v>
      </c>
      <c r="B28" s="46" t="s">
        <v>38</v>
      </c>
      <c r="C28" s="46"/>
      <c r="D28" s="46" t="str">
        <f t="shared" si="1"/>
        <v>NOT AMERICA</v>
      </c>
      <c r="E28" s="47" t="s">
        <v>5069</v>
      </c>
      <c r="F28" s="47" t="s">
        <v>5122</v>
      </c>
      <c r="G28" s="46">
        <v>552.0</v>
      </c>
      <c r="H28" s="47">
        <v>260.0</v>
      </c>
      <c r="I28" s="47">
        <v>350.0</v>
      </c>
      <c r="J28" s="47">
        <v>193200.0</v>
      </c>
      <c r="K28" s="47">
        <v>9660.0</v>
      </c>
      <c r="L28" s="47">
        <v>183540.0</v>
      </c>
      <c r="M28" s="47">
        <v>143520.0</v>
      </c>
      <c r="N28" s="47">
        <v>40020.0</v>
      </c>
      <c r="O28" s="48">
        <v>41852.0</v>
      </c>
      <c r="P28" s="49">
        <v>8.0</v>
      </c>
      <c r="Q28" s="47" t="s">
        <v>5076</v>
      </c>
      <c r="R28" s="50" t="s">
        <v>5072</v>
      </c>
    </row>
    <row r="29" ht="14.25" customHeight="1">
      <c r="A29" s="46" t="s">
        <v>29</v>
      </c>
      <c r="B29" s="46" t="s">
        <v>38</v>
      </c>
      <c r="C29" s="46"/>
      <c r="D29" s="46" t="str">
        <f t="shared" si="1"/>
        <v>NOT AMERICA</v>
      </c>
      <c r="E29" s="47" t="s">
        <v>5069</v>
      </c>
      <c r="F29" s="47" t="s">
        <v>5122</v>
      </c>
      <c r="G29" s="46">
        <v>1228.0</v>
      </c>
      <c r="H29" s="47">
        <v>260.0</v>
      </c>
      <c r="I29" s="47">
        <v>350.0</v>
      </c>
      <c r="J29" s="47">
        <v>429800.0</v>
      </c>
      <c r="K29" s="47">
        <v>21490.0</v>
      </c>
      <c r="L29" s="47">
        <v>408310.0</v>
      </c>
      <c r="M29" s="47">
        <v>319280.0</v>
      </c>
      <c r="N29" s="47">
        <v>89030.0</v>
      </c>
      <c r="O29" s="48">
        <v>41548.0</v>
      </c>
      <c r="P29" s="49">
        <v>10.0</v>
      </c>
      <c r="Q29" s="47" t="s">
        <v>5077</v>
      </c>
      <c r="R29" s="50" t="s">
        <v>5081</v>
      </c>
    </row>
    <row r="30" ht="14.25" customHeight="1">
      <c r="A30" s="46" t="s">
        <v>36</v>
      </c>
      <c r="B30" s="46" t="s">
        <v>34</v>
      </c>
      <c r="C30" s="46"/>
      <c r="D30" s="46" t="str">
        <f t="shared" si="1"/>
        <v>NOT AMERICA</v>
      </c>
      <c r="E30" s="47" t="s">
        <v>5069</v>
      </c>
      <c r="F30" s="47" t="s">
        <v>5122</v>
      </c>
      <c r="G30" s="46">
        <v>1250.0</v>
      </c>
      <c r="H30" s="47">
        <v>260.0</v>
      </c>
      <c r="I30" s="47">
        <v>300.0</v>
      </c>
      <c r="J30" s="47">
        <v>375000.0</v>
      </c>
      <c r="K30" s="47">
        <v>18750.0</v>
      </c>
      <c r="L30" s="47">
        <v>356250.0</v>
      </c>
      <c r="M30" s="47">
        <v>312500.0</v>
      </c>
      <c r="N30" s="47">
        <v>43750.0</v>
      </c>
      <c r="O30" s="48">
        <v>41974.0</v>
      </c>
      <c r="P30" s="49">
        <v>12.0</v>
      </c>
      <c r="Q30" s="47" t="s">
        <v>5078</v>
      </c>
      <c r="R30" s="50" t="s">
        <v>5072</v>
      </c>
    </row>
    <row r="31" ht="14.25" customHeight="1">
      <c r="A31" s="46" t="s">
        <v>33</v>
      </c>
      <c r="B31" s="46" t="s">
        <v>30</v>
      </c>
      <c r="C31" s="46"/>
      <c r="D31" s="46" t="str">
        <f t="shared" si="1"/>
        <v>NOT AMERICA</v>
      </c>
      <c r="E31" s="47" t="s">
        <v>5069</v>
      </c>
      <c r="F31" s="47" t="s">
        <v>5122</v>
      </c>
      <c r="G31" s="46">
        <v>1987.5</v>
      </c>
      <c r="H31" s="47">
        <v>260.0</v>
      </c>
      <c r="I31" s="47">
        <v>125.0</v>
      </c>
      <c r="J31" s="47">
        <v>248437.5</v>
      </c>
      <c r="K31" s="47">
        <v>14906.25</v>
      </c>
      <c r="L31" s="47">
        <v>233531.25</v>
      </c>
      <c r="M31" s="47">
        <v>238500.0</v>
      </c>
      <c r="N31" s="47">
        <v>-4968.75</v>
      </c>
      <c r="O31" s="48">
        <v>41640.0</v>
      </c>
      <c r="P31" s="49">
        <v>1.0</v>
      </c>
      <c r="Q31" s="47" t="s">
        <v>5123</v>
      </c>
      <c r="R31" s="50" t="s">
        <v>5072</v>
      </c>
    </row>
    <row r="32" ht="14.25" customHeight="1">
      <c r="A32" s="46" t="s">
        <v>29</v>
      </c>
      <c r="B32" s="46" t="s">
        <v>37</v>
      </c>
      <c r="C32" s="46"/>
      <c r="D32" s="46" t="str">
        <f t="shared" si="1"/>
        <v>NOT AMERICA</v>
      </c>
      <c r="E32" s="47" t="s">
        <v>5069</v>
      </c>
      <c r="F32" s="47" t="s">
        <v>5122</v>
      </c>
      <c r="G32" s="46">
        <v>1679.0</v>
      </c>
      <c r="H32" s="47">
        <v>260.0</v>
      </c>
      <c r="I32" s="47">
        <v>350.0</v>
      </c>
      <c r="J32" s="47">
        <v>587650.0</v>
      </c>
      <c r="K32" s="47">
        <v>35259.0</v>
      </c>
      <c r="L32" s="47">
        <v>552391.0</v>
      </c>
      <c r="M32" s="47">
        <v>436540.0</v>
      </c>
      <c r="N32" s="47">
        <v>115851.0</v>
      </c>
      <c r="O32" s="48">
        <v>41883.0</v>
      </c>
      <c r="P32" s="49">
        <v>9.0</v>
      </c>
      <c r="Q32" s="47" t="s">
        <v>5080</v>
      </c>
      <c r="R32" s="50" t="s">
        <v>5072</v>
      </c>
    </row>
    <row r="33" ht="14.25" customHeight="1">
      <c r="A33" s="46" t="s">
        <v>29</v>
      </c>
      <c r="B33" s="46" t="s">
        <v>32</v>
      </c>
      <c r="C33" s="46"/>
      <c r="D33" s="46" t="str">
        <f t="shared" si="1"/>
        <v>America</v>
      </c>
      <c r="E33" s="47" t="s">
        <v>5069</v>
      </c>
      <c r="F33" s="47" t="s">
        <v>5122</v>
      </c>
      <c r="G33" s="46">
        <v>727.0</v>
      </c>
      <c r="H33" s="47">
        <v>260.0</v>
      </c>
      <c r="I33" s="47">
        <v>350.0</v>
      </c>
      <c r="J33" s="47">
        <v>254450.0</v>
      </c>
      <c r="K33" s="47">
        <v>15267.0</v>
      </c>
      <c r="L33" s="47">
        <v>239183.0</v>
      </c>
      <c r="M33" s="47">
        <v>189020.0</v>
      </c>
      <c r="N33" s="47">
        <v>50163.0</v>
      </c>
      <c r="O33" s="48">
        <v>41548.0</v>
      </c>
      <c r="P33" s="49">
        <v>10.0</v>
      </c>
      <c r="Q33" s="47" t="s">
        <v>5077</v>
      </c>
      <c r="R33" s="50" t="s">
        <v>5081</v>
      </c>
    </row>
    <row r="34" ht="14.25" customHeight="1">
      <c r="A34" s="46" t="s">
        <v>29</v>
      </c>
      <c r="B34" s="46" t="s">
        <v>30</v>
      </c>
      <c r="C34" s="46"/>
      <c r="D34" s="46" t="str">
        <f t="shared" si="1"/>
        <v>NOT AMERICA</v>
      </c>
      <c r="E34" s="47" t="s">
        <v>5069</v>
      </c>
      <c r="F34" s="47" t="s">
        <v>5122</v>
      </c>
      <c r="G34" s="46">
        <v>1403.0</v>
      </c>
      <c r="H34" s="47">
        <v>260.0</v>
      </c>
      <c r="I34" s="47">
        <v>7.0</v>
      </c>
      <c r="J34" s="47">
        <v>9821.0</v>
      </c>
      <c r="K34" s="47">
        <v>589.26</v>
      </c>
      <c r="L34" s="47">
        <v>9231.74</v>
      </c>
      <c r="M34" s="47">
        <v>7015.0</v>
      </c>
      <c r="N34" s="47">
        <v>2216.74</v>
      </c>
      <c r="O34" s="48">
        <v>41548.0</v>
      </c>
      <c r="P34" s="49">
        <v>10.0</v>
      </c>
      <c r="Q34" s="47" t="s">
        <v>5077</v>
      </c>
      <c r="R34" s="50" t="s">
        <v>5081</v>
      </c>
    </row>
    <row r="35" ht="14.25" customHeight="1">
      <c r="A35" s="46" t="s">
        <v>29</v>
      </c>
      <c r="B35" s="46" t="s">
        <v>30</v>
      </c>
      <c r="C35" s="46"/>
      <c r="D35" s="46" t="str">
        <f t="shared" si="1"/>
        <v>NOT AMERICA</v>
      </c>
      <c r="E35" s="47" t="s">
        <v>5069</v>
      </c>
      <c r="F35" s="47" t="s">
        <v>5122</v>
      </c>
      <c r="G35" s="46">
        <v>2076.0</v>
      </c>
      <c r="H35" s="47">
        <v>260.0</v>
      </c>
      <c r="I35" s="47">
        <v>350.0</v>
      </c>
      <c r="J35" s="47">
        <v>726600.0</v>
      </c>
      <c r="K35" s="47">
        <v>43596.0</v>
      </c>
      <c r="L35" s="47">
        <v>683004.0</v>
      </c>
      <c r="M35" s="47">
        <v>539760.0</v>
      </c>
      <c r="N35" s="47">
        <v>143244.0</v>
      </c>
      <c r="O35" s="48">
        <v>41548.0</v>
      </c>
      <c r="P35" s="49">
        <v>10.0</v>
      </c>
      <c r="Q35" s="47" t="s">
        <v>5077</v>
      </c>
      <c r="R35" s="50" t="s">
        <v>5081</v>
      </c>
    </row>
    <row r="36" ht="14.25" customHeight="1">
      <c r="A36" s="46" t="s">
        <v>29</v>
      </c>
      <c r="B36" s="46" t="s">
        <v>38</v>
      </c>
      <c r="C36" s="46"/>
      <c r="D36" s="46" t="str">
        <f t="shared" si="1"/>
        <v>NOT AMERICA</v>
      </c>
      <c r="E36" s="47" t="s">
        <v>5069</v>
      </c>
      <c r="F36" s="47" t="s">
        <v>5122</v>
      </c>
      <c r="G36" s="46">
        <v>1135.0</v>
      </c>
      <c r="H36" s="47">
        <v>260.0</v>
      </c>
      <c r="I36" s="47">
        <v>7.0</v>
      </c>
      <c r="J36" s="47">
        <v>7945.0</v>
      </c>
      <c r="K36" s="47">
        <v>556.15</v>
      </c>
      <c r="L36" s="47">
        <v>7388.85</v>
      </c>
      <c r="M36" s="47">
        <v>5675.0</v>
      </c>
      <c r="N36" s="47">
        <v>1713.8500000000004</v>
      </c>
      <c r="O36" s="48">
        <v>41791.0</v>
      </c>
      <c r="P36" s="49">
        <v>6.0</v>
      </c>
      <c r="Q36" s="47" t="s">
        <v>5074</v>
      </c>
      <c r="R36" s="50" t="s">
        <v>5072</v>
      </c>
    </row>
    <row r="37" ht="14.25" customHeight="1">
      <c r="A37" s="46" t="s">
        <v>33</v>
      </c>
      <c r="B37" s="46" t="s">
        <v>38</v>
      </c>
      <c r="C37" s="46"/>
      <c r="D37" s="46" t="str">
        <f t="shared" si="1"/>
        <v>NOT AMERICA</v>
      </c>
      <c r="E37" s="47" t="s">
        <v>5069</v>
      </c>
      <c r="F37" s="47" t="s">
        <v>5122</v>
      </c>
      <c r="G37" s="46">
        <v>1645.0</v>
      </c>
      <c r="H37" s="47">
        <v>260.0</v>
      </c>
      <c r="I37" s="47">
        <v>125.0</v>
      </c>
      <c r="J37" s="47">
        <v>205625.0</v>
      </c>
      <c r="K37" s="47">
        <v>14393.75</v>
      </c>
      <c r="L37" s="47">
        <v>191231.25</v>
      </c>
      <c r="M37" s="47">
        <v>197400.0</v>
      </c>
      <c r="N37" s="47">
        <v>-6168.75</v>
      </c>
      <c r="O37" s="48">
        <v>41760.0</v>
      </c>
      <c r="P37" s="49">
        <v>5.0</v>
      </c>
      <c r="Q37" s="47" t="s">
        <v>5084</v>
      </c>
      <c r="R37" s="50" t="s">
        <v>5072</v>
      </c>
    </row>
    <row r="38" ht="14.25" customHeight="1">
      <c r="A38" s="46" t="s">
        <v>29</v>
      </c>
      <c r="B38" s="46" t="s">
        <v>30</v>
      </c>
      <c r="C38" s="46"/>
      <c r="D38" s="46" t="str">
        <f t="shared" si="1"/>
        <v>NOT AMERICA</v>
      </c>
      <c r="E38" s="47" t="s">
        <v>5069</v>
      </c>
      <c r="F38" s="47" t="s">
        <v>5122</v>
      </c>
      <c r="G38" s="46">
        <v>2876.0</v>
      </c>
      <c r="H38" s="47">
        <v>260.0</v>
      </c>
      <c r="I38" s="47">
        <v>350.0</v>
      </c>
      <c r="J38" s="47">
        <v>1006600.0</v>
      </c>
      <c r="K38" s="47">
        <v>70462.0</v>
      </c>
      <c r="L38" s="47">
        <v>936138.0</v>
      </c>
      <c r="M38" s="47">
        <v>747760.0</v>
      </c>
      <c r="N38" s="47">
        <v>188378.0</v>
      </c>
      <c r="O38" s="48">
        <v>41883.0</v>
      </c>
      <c r="P38" s="49">
        <v>9.0</v>
      </c>
      <c r="Q38" s="47" t="s">
        <v>5080</v>
      </c>
      <c r="R38" s="50" t="s">
        <v>5072</v>
      </c>
    </row>
    <row r="39" ht="14.25" customHeight="1">
      <c r="A39" s="46" t="s">
        <v>33</v>
      </c>
      <c r="B39" s="46" t="s">
        <v>34</v>
      </c>
      <c r="C39" s="46"/>
      <c r="D39" s="46" t="str">
        <f t="shared" si="1"/>
        <v>NOT AMERICA</v>
      </c>
      <c r="E39" s="47" t="s">
        <v>5069</v>
      </c>
      <c r="F39" s="47" t="s">
        <v>5122</v>
      </c>
      <c r="G39" s="46">
        <v>994.0</v>
      </c>
      <c r="H39" s="47">
        <v>260.0</v>
      </c>
      <c r="I39" s="47">
        <v>125.0</v>
      </c>
      <c r="J39" s="47">
        <v>124250.0</v>
      </c>
      <c r="K39" s="47">
        <v>8697.5</v>
      </c>
      <c r="L39" s="47">
        <v>115552.5</v>
      </c>
      <c r="M39" s="47">
        <v>119280.0</v>
      </c>
      <c r="N39" s="47">
        <v>-3727.5</v>
      </c>
      <c r="O39" s="48">
        <v>41518.0</v>
      </c>
      <c r="P39" s="49">
        <v>9.0</v>
      </c>
      <c r="Q39" s="47" t="s">
        <v>5080</v>
      </c>
      <c r="R39" s="50" t="s">
        <v>5081</v>
      </c>
    </row>
    <row r="40" ht="14.25" customHeight="1">
      <c r="A40" s="46" t="s">
        <v>29</v>
      </c>
      <c r="B40" s="46" t="s">
        <v>38</v>
      </c>
      <c r="C40" s="46"/>
      <c r="D40" s="46" t="str">
        <f t="shared" si="1"/>
        <v>NOT AMERICA</v>
      </c>
      <c r="E40" s="47" t="s">
        <v>5069</v>
      </c>
      <c r="F40" s="47" t="s">
        <v>5122</v>
      </c>
      <c r="G40" s="46">
        <v>1118.0</v>
      </c>
      <c r="H40" s="47">
        <v>260.0</v>
      </c>
      <c r="I40" s="47">
        <v>20.0</v>
      </c>
      <c r="J40" s="47">
        <v>22360.0</v>
      </c>
      <c r="K40" s="47">
        <v>1565.2</v>
      </c>
      <c r="L40" s="47">
        <v>20794.8</v>
      </c>
      <c r="M40" s="47">
        <v>11180.0</v>
      </c>
      <c r="N40" s="47">
        <v>9614.8</v>
      </c>
      <c r="O40" s="48">
        <v>41944.0</v>
      </c>
      <c r="P40" s="49">
        <v>11.0</v>
      </c>
      <c r="Q40" s="47" t="s">
        <v>5082</v>
      </c>
      <c r="R40" s="50" t="s">
        <v>5072</v>
      </c>
    </row>
    <row r="41" ht="14.25" customHeight="1">
      <c r="A41" s="46" t="s">
        <v>36</v>
      </c>
      <c r="B41" s="46" t="s">
        <v>32</v>
      </c>
      <c r="C41" s="46"/>
      <c r="D41" s="46" t="str">
        <f t="shared" si="1"/>
        <v>America</v>
      </c>
      <c r="E41" s="47" t="s">
        <v>5069</v>
      </c>
      <c r="F41" s="47" t="s">
        <v>5122</v>
      </c>
      <c r="G41" s="46">
        <v>1372.0</v>
      </c>
      <c r="H41" s="47">
        <v>260.0</v>
      </c>
      <c r="I41" s="47">
        <v>300.0</v>
      </c>
      <c r="J41" s="47">
        <v>411600.0</v>
      </c>
      <c r="K41" s="47">
        <v>28812.0</v>
      </c>
      <c r="L41" s="47">
        <v>382788.0</v>
      </c>
      <c r="M41" s="47">
        <v>343000.0</v>
      </c>
      <c r="N41" s="47">
        <v>39788.0</v>
      </c>
      <c r="O41" s="48">
        <v>41974.0</v>
      </c>
      <c r="P41" s="49">
        <v>12.0</v>
      </c>
      <c r="Q41" s="47" t="s">
        <v>5078</v>
      </c>
      <c r="R41" s="50" t="s">
        <v>5072</v>
      </c>
    </row>
    <row r="42" ht="14.25" customHeight="1">
      <c r="A42" s="46" t="s">
        <v>29</v>
      </c>
      <c r="B42" s="46" t="s">
        <v>32</v>
      </c>
      <c r="C42" s="46"/>
      <c r="D42" s="46" t="str">
        <f t="shared" si="1"/>
        <v>America</v>
      </c>
      <c r="E42" s="47" t="s">
        <v>5069</v>
      </c>
      <c r="F42" s="47" t="s">
        <v>5122</v>
      </c>
      <c r="G42" s="46">
        <v>1282.0</v>
      </c>
      <c r="H42" s="47">
        <v>260.0</v>
      </c>
      <c r="I42" s="47">
        <v>20.0</v>
      </c>
      <c r="J42" s="47">
        <v>25640.0</v>
      </c>
      <c r="K42" s="47">
        <v>2051.2</v>
      </c>
      <c r="L42" s="47">
        <v>23588.8</v>
      </c>
      <c r="M42" s="47">
        <v>12820.0</v>
      </c>
      <c r="N42" s="47">
        <v>10768.8</v>
      </c>
      <c r="O42" s="48">
        <v>41791.0</v>
      </c>
      <c r="P42" s="49">
        <v>6.0</v>
      </c>
      <c r="Q42" s="47" t="s">
        <v>5074</v>
      </c>
      <c r="R42" s="50" t="s">
        <v>5072</v>
      </c>
    </row>
    <row r="43" ht="14.25" customHeight="1">
      <c r="A43" s="46" t="s">
        <v>29</v>
      </c>
      <c r="B43" s="46" t="s">
        <v>38</v>
      </c>
      <c r="C43" s="46"/>
      <c r="D43" s="46" t="str">
        <f t="shared" si="1"/>
        <v>NOT AMERICA</v>
      </c>
      <c r="E43" s="47" t="s">
        <v>5069</v>
      </c>
      <c r="F43" s="47" t="s">
        <v>5122</v>
      </c>
      <c r="G43" s="46">
        <v>708.0</v>
      </c>
      <c r="H43" s="47">
        <v>260.0</v>
      </c>
      <c r="I43" s="47">
        <v>20.0</v>
      </c>
      <c r="J43" s="47">
        <v>14160.0</v>
      </c>
      <c r="K43" s="47">
        <v>1132.8</v>
      </c>
      <c r="L43" s="47">
        <v>13027.2</v>
      </c>
      <c r="M43" s="47">
        <v>7080.0</v>
      </c>
      <c r="N43" s="47">
        <v>5947.200000000001</v>
      </c>
      <c r="O43" s="48">
        <v>41791.0</v>
      </c>
      <c r="P43" s="49">
        <v>6.0</v>
      </c>
      <c r="Q43" s="47" t="s">
        <v>5074</v>
      </c>
      <c r="R43" s="50" t="s">
        <v>5072</v>
      </c>
    </row>
    <row r="44" ht="14.25" customHeight="1">
      <c r="A44" s="46" t="s">
        <v>29</v>
      </c>
      <c r="B44" s="46" t="s">
        <v>32</v>
      </c>
      <c r="C44" s="46"/>
      <c r="D44" s="46" t="str">
        <f t="shared" si="1"/>
        <v>America</v>
      </c>
      <c r="E44" s="47" t="s">
        <v>5069</v>
      </c>
      <c r="F44" s="47" t="s">
        <v>5122</v>
      </c>
      <c r="G44" s="46">
        <v>2907.0</v>
      </c>
      <c r="H44" s="47">
        <v>260.0</v>
      </c>
      <c r="I44" s="47">
        <v>7.0</v>
      </c>
      <c r="J44" s="47">
        <v>20349.0</v>
      </c>
      <c r="K44" s="47">
        <v>1627.92</v>
      </c>
      <c r="L44" s="47">
        <v>18721.08</v>
      </c>
      <c r="M44" s="47">
        <v>14535.0</v>
      </c>
      <c r="N44" s="47">
        <v>4186.080000000002</v>
      </c>
      <c r="O44" s="48">
        <v>41791.0</v>
      </c>
      <c r="P44" s="49">
        <v>6.0</v>
      </c>
      <c r="Q44" s="47" t="s">
        <v>5074</v>
      </c>
      <c r="R44" s="50" t="s">
        <v>5072</v>
      </c>
    </row>
    <row r="45" ht="14.25" customHeight="1">
      <c r="A45" s="46" t="s">
        <v>29</v>
      </c>
      <c r="B45" s="46" t="s">
        <v>34</v>
      </c>
      <c r="C45" s="46"/>
      <c r="D45" s="46" t="str">
        <f t="shared" si="1"/>
        <v>NOT AMERICA</v>
      </c>
      <c r="E45" s="47" t="s">
        <v>5069</v>
      </c>
      <c r="F45" s="47" t="s">
        <v>5122</v>
      </c>
      <c r="G45" s="46">
        <v>1366.0</v>
      </c>
      <c r="H45" s="47">
        <v>260.0</v>
      </c>
      <c r="I45" s="47">
        <v>20.0</v>
      </c>
      <c r="J45" s="47">
        <v>27320.0</v>
      </c>
      <c r="K45" s="47">
        <v>2185.6</v>
      </c>
      <c r="L45" s="47">
        <v>25134.4</v>
      </c>
      <c r="M45" s="47">
        <v>13660.0</v>
      </c>
      <c r="N45" s="47">
        <v>11474.400000000001</v>
      </c>
      <c r="O45" s="48">
        <v>41791.0</v>
      </c>
      <c r="P45" s="49">
        <v>6.0</v>
      </c>
      <c r="Q45" s="47" t="s">
        <v>5074</v>
      </c>
      <c r="R45" s="50" t="s">
        <v>5072</v>
      </c>
    </row>
    <row r="46" ht="14.25" customHeight="1">
      <c r="A46" s="46" t="s">
        <v>36</v>
      </c>
      <c r="B46" s="46" t="s">
        <v>37</v>
      </c>
      <c r="C46" s="46"/>
      <c r="D46" s="46" t="str">
        <f t="shared" si="1"/>
        <v>NOT AMERICA</v>
      </c>
      <c r="E46" s="47" t="s">
        <v>5069</v>
      </c>
      <c r="F46" s="47" t="s">
        <v>5122</v>
      </c>
      <c r="G46" s="46">
        <v>2460.0</v>
      </c>
      <c r="H46" s="47">
        <v>260.0</v>
      </c>
      <c r="I46" s="47">
        <v>300.0</v>
      </c>
      <c r="J46" s="47">
        <v>738000.0</v>
      </c>
      <c r="K46" s="47">
        <v>59040.0</v>
      </c>
      <c r="L46" s="47">
        <v>678960.0</v>
      </c>
      <c r="M46" s="47">
        <v>615000.0</v>
      </c>
      <c r="N46" s="47">
        <v>63960.0</v>
      </c>
      <c r="O46" s="48">
        <v>41791.0</v>
      </c>
      <c r="P46" s="49">
        <v>6.0</v>
      </c>
      <c r="Q46" s="47" t="s">
        <v>5074</v>
      </c>
      <c r="R46" s="50" t="s">
        <v>5072</v>
      </c>
    </row>
    <row r="47" ht="14.25" customHeight="1">
      <c r="A47" s="46" t="s">
        <v>29</v>
      </c>
      <c r="B47" s="46" t="s">
        <v>34</v>
      </c>
      <c r="C47" s="46"/>
      <c r="D47" s="46" t="str">
        <f t="shared" si="1"/>
        <v>NOT AMERICA</v>
      </c>
      <c r="E47" s="47" t="s">
        <v>5069</v>
      </c>
      <c r="F47" s="47" t="s">
        <v>5122</v>
      </c>
      <c r="G47" s="46">
        <v>1520.0</v>
      </c>
      <c r="H47" s="47">
        <v>260.0</v>
      </c>
      <c r="I47" s="47">
        <v>20.0</v>
      </c>
      <c r="J47" s="47">
        <v>30400.0</v>
      </c>
      <c r="K47" s="47">
        <v>2432.0</v>
      </c>
      <c r="L47" s="47">
        <v>27968.0</v>
      </c>
      <c r="M47" s="47">
        <v>15200.0</v>
      </c>
      <c r="N47" s="47">
        <v>12768.0</v>
      </c>
      <c r="O47" s="48">
        <v>41944.0</v>
      </c>
      <c r="P47" s="49">
        <v>11.0</v>
      </c>
      <c r="Q47" s="47" t="s">
        <v>5082</v>
      </c>
      <c r="R47" s="50" t="s">
        <v>5072</v>
      </c>
    </row>
    <row r="48" ht="14.25" customHeight="1">
      <c r="A48" s="46" t="s">
        <v>35</v>
      </c>
      <c r="B48" s="46" t="s">
        <v>34</v>
      </c>
      <c r="C48" s="46"/>
      <c r="D48" s="46" t="str">
        <f t="shared" si="1"/>
        <v>NOT AMERICA</v>
      </c>
      <c r="E48" s="47" t="s">
        <v>5069</v>
      </c>
      <c r="F48" s="47" t="s">
        <v>5122</v>
      </c>
      <c r="G48" s="46">
        <v>711.0</v>
      </c>
      <c r="H48" s="47">
        <v>260.0</v>
      </c>
      <c r="I48" s="47">
        <v>15.0</v>
      </c>
      <c r="J48" s="47">
        <v>10665.0</v>
      </c>
      <c r="K48" s="47">
        <v>853.2</v>
      </c>
      <c r="L48" s="47">
        <v>9811.8</v>
      </c>
      <c r="M48" s="47">
        <v>7110.0</v>
      </c>
      <c r="N48" s="47">
        <v>2701.7999999999993</v>
      </c>
      <c r="O48" s="48">
        <v>41974.0</v>
      </c>
      <c r="P48" s="49">
        <v>12.0</v>
      </c>
      <c r="Q48" s="47" t="s">
        <v>5078</v>
      </c>
      <c r="R48" s="50" t="s">
        <v>5072</v>
      </c>
    </row>
    <row r="49" ht="14.25" customHeight="1">
      <c r="A49" s="46" t="s">
        <v>31</v>
      </c>
      <c r="B49" s="46" t="s">
        <v>37</v>
      </c>
      <c r="C49" s="46"/>
      <c r="D49" s="46" t="str">
        <f t="shared" si="1"/>
        <v>NOT AMERICA</v>
      </c>
      <c r="E49" s="47" t="s">
        <v>5069</v>
      </c>
      <c r="F49" s="47" t="s">
        <v>5122</v>
      </c>
      <c r="G49" s="46">
        <v>1375.0</v>
      </c>
      <c r="H49" s="47">
        <v>260.0</v>
      </c>
      <c r="I49" s="47">
        <v>12.0</v>
      </c>
      <c r="J49" s="47">
        <v>16500.0</v>
      </c>
      <c r="K49" s="47">
        <v>1320.0</v>
      </c>
      <c r="L49" s="47">
        <v>15180.0</v>
      </c>
      <c r="M49" s="47">
        <v>4125.0</v>
      </c>
      <c r="N49" s="47">
        <v>11055.0</v>
      </c>
      <c r="O49" s="48">
        <v>41609.0</v>
      </c>
      <c r="P49" s="49">
        <v>12.0</v>
      </c>
      <c r="Q49" s="47" t="s">
        <v>5078</v>
      </c>
      <c r="R49" s="50" t="s">
        <v>5081</v>
      </c>
    </row>
    <row r="50" ht="14.25" customHeight="1">
      <c r="A50" s="46" t="s">
        <v>36</v>
      </c>
      <c r="B50" s="46" t="s">
        <v>37</v>
      </c>
      <c r="C50" s="46"/>
      <c r="D50" s="46" t="str">
        <f t="shared" si="1"/>
        <v>NOT AMERICA</v>
      </c>
      <c r="E50" s="47" t="s">
        <v>5069</v>
      </c>
      <c r="F50" s="47" t="s">
        <v>5122</v>
      </c>
      <c r="G50" s="46">
        <v>635.0</v>
      </c>
      <c r="H50" s="47">
        <v>260.0</v>
      </c>
      <c r="I50" s="47">
        <v>300.0</v>
      </c>
      <c r="J50" s="47">
        <v>190500.0</v>
      </c>
      <c r="K50" s="47">
        <v>15240.0</v>
      </c>
      <c r="L50" s="47">
        <v>175260.0</v>
      </c>
      <c r="M50" s="47">
        <v>158750.0</v>
      </c>
      <c r="N50" s="47">
        <v>16510.0</v>
      </c>
      <c r="O50" s="48">
        <v>41974.0</v>
      </c>
      <c r="P50" s="49">
        <v>12.0</v>
      </c>
      <c r="Q50" s="47" t="s">
        <v>5078</v>
      </c>
      <c r="R50" s="50" t="s">
        <v>5072</v>
      </c>
    </row>
    <row r="51" ht="14.25" customHeight="1">
      <c r="A51" s="46" t="s">
        <v>29</v>
      </c>
      <c r="B51" s="46" t="s">
        <v>32</v>
      </c>
      <c r="C51" s="46"/>
      <c r="D51" s="46" t="str">
        <f t="shared" si="1"/>
        <v>America</v>
      </c>
      <c r="E51" s="47" t="s">
        <v>5069</v>
      </c>
      <c r="F51" s="47" t="s">
        <v>5122</v>
      </c>
      <c r="G51" s="46">
        <v>2071.0</v>
      </c>
      <c r="H51" s="47">
        <v>260.0</v>
      </c>
      <c r="I51" s="47">
        <v>350.0</v>
      </c>
      <c r="J51" s="47">
        <v>724850.0</v>
      </c>
      <c r="K51" s="47">
        <v>65236.5</v>
      </c>
      <c r="L51" s="47">
        <v>659613.5</v>
      </c>
      <c r="M51" s="47">
        <v>538460.0</v>
      </c>
      <c r="N51" s="47">
        <v>121153.5</v>
      </c>
      <c r="O51" s="48">
        <v>41883.0</v>
      </c>
      <c r="P51" s="49">
        <v>9.0</v>
      </c>
      <c r="Q51" s="47" t="s">
        <v>5080</v>
      </c>
      <c r="R51" s="50" t="s">
        <v>5072</v>
      </c>
    </row>
    <row r="52" ht="14.25" customHeight="1">
      <c r="A52" s="46" t="s">
        <v>29</v>
      </c>
      <c r="B52" s="46" t="s">
        <v>38</v>
      </c>
      <c r="C52" s="46"/>
      <c r="D52" s="46" t="str">
        <f t="shared" si="1"/>
        <v>NOT AMERICA</v>
      </c>
      <c r="E52" s="47" t="s">
        <v>5069</v>
      </c>
      <c r="F52" s="47" t="s">
        <v>5122</v>
      </c>
      <c r="G52" s="46">
        <v>1269.0</v>
      </c>
      <c r="H52" s="47">
        <v>260.0</v>
      </c>
      <c r="I52" s="47">
        <v>350.0</v>
      </c>
      <c r="J52" s="47">
        <v>444150.0</v>
      </c>
      <c r="K52" s="47">
        <v>39973.5</v>
      </c>
      <c r="L52" s="47">
        <v>404176.5</v>
      </c>
      <c r="M52" s="47">
        <v>329940.0</v>
      </c>
      <c r="N52" s="47">
        <v>74236.5</v>
      </c>
      <c r="O52" s="48">
        <v>41913.0</v>
      </c>
      <c r="P52" s="49">
        <v>10.0</v>
      </c>
      <c r="Q52" s="47" t="s">
        <v>5077</v>
      </c>
      <c r="R52" s="50" t="s">
        <v>5072</v>
      </c>
    </row>
    <row r="53" ht="14.25" customHeight="1">
      <c r="A53" s="46" t="s">
        <v>35</v>
      </c>
      <c r="B53" s="46" t="s">
        <v>34</v>
      </c>
      <c r="C53" s="46"/>
      <c r="D53" s="46" t="str">
        <f t="shared" si="1"/>
        <v>NOT AMERICA</v>
      </c>
      <c r="E53" s="47" t="s">
        <v>5069</v>
      </c>
      <c r="F53" s="47" t="s">
        <v>5122</v>
      </c>
      <c r="G53" s="46">
        <v>970.0</v>
      </c>
      <c r="H53" s="47">
        <v>260.0</v>
      </c>
      <c r="I53" s="47">
        <v>15.0</v>
      </c>
      <c r="J53" s="47">
        <v>14550.0</v>
      </c>
      <c r="K53" s="47">
        <v>1309.5</v>
      </c>
      <c r="L53" s="47">
        <v>13240.5</v>
      </c>
      <c r="M53" s="47">
        <v>9700.0</v>
      </c>
      <c r="N53" s="47">
        <v>3540.5</v>
      </c>
      <c r="O53" s="48">
        <v>41579.0</v>
      </c>
      <c r="P53" s="49">
        <v>11.0</v>
      </c>
      <c r="Q53" s="47" t="s">
        <v>5082</v>
      </c>
      <c r="R53" s="50" t="s">
        <v>5081</v>
      </c>
    </row>
    <row r="54" ht="14.25" customHeight="1">
      <c r="A54" s="46" t="s">
        <v>29</v>
      </c>
      <c r="B54" s="46" t="s">
        <v>37</v>
      </c>
      <c r="C54" s="46"/>
      <c r="D54" s="46" t="str">
        <f t="shared" si="1"/>
        <v>NOT AMERICA</v>
      </c>
      <c r="E54" s="47" t="s">
        <v>5069</v>
      </c>
      <c r="F54" s="47" t="s">
        <v>5122</v>
      </c>
      <c r="G54" s="46">
        <v>1694.0</v>
      </c>
      <c r="H54" s="47">
        <v>260.0</v>
      </c>
      <c r="I54" s="47">
        <v>20.0</v>
      </c>
      <c r="J54" s="47">
        <v>33880.0</v>
      </c>
      <c r="K54" s="47">
        <v>3049.2</v>
      </c>
      <c r="L54" s="47">
        <v>30830.8</v>
      </c>
      <c r="M54" s="47">
        <v>16940.0</v>
      </c>
      <c r="N54" s="47">
        <v>13890.8</v>
      </c>
      <c r="O54" s="48">
        <v>41944.0</v>
      </c>
      <c r="P54" s="49">
        <v>11.0</v>
      </c>
      <c r="Q54" s="47" t="s">
        <v>5082</v>
      </c>
      <c r="R54" s="50" t="s">
        <v>5072</v>
      </c>
    </row>
    <row r="55" ht="14.25" customHeight="1">
      <c r="A55" s="46" t="s">
        <v>29</v>
      </c>
      <c r="B55" s="46" t="s">
        <v>37</v>
      </c>
      <c r="C55" s="46"/>
      <c r="D55" s="46" t="str">
        <f t="shared" si="1"/>
        <v>NOT AMERICA</v>
      </c>
      <c r="E55" s="47" t="s">
        <v>5069</v>
      </c>
      <c r="F55" s="47" t="s">
        <v>5122</v>
      </c>
      <c r="G55" s="46">
        <v>1038.0</v>
      </c>
      <c r="H55" s="47">
        <v>260.0</v>
      </c>
      <c r="I55" s="47">
        <v>20.0</v>
      </c>
      <c r="J55" s="47">
        <v>20760.0</v>
      </c>
      <c r="K55" s="47">
        <v>1868.4</v>
      </c>
      <c r="L55" s="47">
        <v>18891.6</v>
      </c>
      <c r="M55" s="47">
        <v>10380.0</v>
      </c>
      <c r="N55" s="47">
        <v>8511.599999999999</v>
      </c>
      <c r="O55" s="48">
        <v>41791.0</v>
      </c>
      <c r="P55" s="49">
        <v>6.0</v>
      </c>
      <c r="Q55" s="47" t="s">
        <v>5074</v>
      </c>
      <c r="R55" s="50" t="s">
        <v>5072</v>
      </c>
    </row>
    <row r="56" ht="14.25" customHeight="1">
      <c r="A56" s="46" t="s">
        <v>35</v>
      </c>
      <c r="B56" s="46" t="s">
        <v>38</v>
      </c>
      <c r="C56" s="46"/>
      <c r="D56" s="46" t="str">
        <f t="shared" si="1"/>
        <v>NOT AMERICA</v>
      </c>
      <c r="E56" s="47" t="s">
        <v>5069</v>
      </c>
      <c r="F56" s="47" t="s">
        <v>5122</v>
      </c>
      <c r="G56" s="46">
        <v>1630.5</v>
      </c>
      <c r="H56" s="47">
        <v>260.0</v>
      </c>
      <c r="I56" s="47">
        <v>15.0</v>
      </c>
      <c r="J56" s="47">
        <v>24457.5</v>
      </c>
      <c r="K56" s="47">
        <v>2201.175</v>
      </c>
      <c r="L56" s="47">
        <v>22256.324999999997</v>
      </c>
      <c r="M56" s="47">
        <v>16305.0</v>
      </c>
      <c r="N56" s="47">
        <v>5951.324999999999</v>
      </c>
      <c r="O56" s="48">
        <v>41821.0</v>
      </c>
      <c r="P56" s="49">
        <v>7.0</v>
      </c>
      <c r="Q56" s="47" t="s">
        <v>5075</v>
      </c>
      <c r="R56" s="50" t="s">
        <v>5072</v>
      </c>
    </row>
    <row r="57" ht="14.25" customHeight="1">
      <c r="A57" s="46" t="s">
        <v>31</v>
      </c>
      <c r="B57" s="46" t="s">
        <v>30</v>
      </c>
      <c r="C57" s="46"/>
      <c r="D57" s="46" t="str">
        <f t="shared" si="1"/>
        <v>NOT AMERICA</v>
      </c>
      <c r="E57" s="47" t="s">
        <v>5069</v>
      </c>
      <c r="F57" s="47" t="s">
        <v>5122</v>
      </c>
      <c r="G57" s="46">
        <v>306.0</v>
      </c>
      <c r="H57" s="47">
        <v>260.0</v>
      </c>
      <c r="I57" s="47">
        <v>12.0</v>
      </c>
      <c r="J57" s="47">
        <v>3672.0</v>
      </c>
      <c r="K57" s="47">
        <v>330.48</v>
      </c>
      <c r="L57" s="47">
        <v>3341.52</v>
      </c>
      <c r="M57" s="47">
        <v>918.0</v>
      </c>
      <c r="N57" s="47">
        <v>2423.52</v>
      </c>
      <c r="O57" s="48">
        <v>41609.0</v>
      </c>
      <c r="P57" s="49">
        <v>12.0</v>
      </c>
      <c r="Q57" s="47" t="s">
        <v>5078</v>
      </c>
      <c r="R57" s="50" t="s">
        <v>5081</v>
      </c>
    </row>
    <row r="58" ht="14.25" customHeight="1">
      <c r="A58" s="46" t="s">
        <v>33</v>
      </c>
      <c r="B58" s="46" t="s">
        <v>32</v>
      </c>
      <c r="C58" s="46"/>
      <c r="D58" s="46" t="str">
        <f t="shared" si="1"/>
        <v>America</v>
      </c>
      <c r="E58" s="47" t="s">
        <v>5069</v>
      </c>
      <c r="F58" s="47" t="s">
        <v>5124</v>
      </c>
      <c r="G58" s="46">
        <v>579.0</v>
      </c>
      <c r="H58" s="47">
        <v>260.0</v>
      </c>
      <c r="I58" s="47">
        <v>125.0</v>
      </c>
      <c r="J58" s="47">
        <v>72375.0</v>
      </c>
      <c r="K58" s="47">
        <v>7237.5</v>
      </c>
      <c r="L58" s="47">
        <v>65137.5</v>
      </c>
      <c r="M58" s="47">
        <v>69480.0</v>
      </c>
      <c r="N58" s="47">
        <v>-4342.5</v>
      </c>
      <c r="O58" s="48">
        <v>41640.0</v>
      </c>
      <c r="P58" s="49">
        <v>1.0</v>
      </c>
      <c r="Q58" s="47" t="s">
        <v>5123</v>
      </c>
      <c r="R58" s="50" t="s">
        <v>5072</v>
      </c>
    </row>
    <row r="59" ht="14.25" customHeight="1">
      <c r="A59" s="46" t="s">
        <v>29</v>
      </c>
      <c r="B59" s="46" t="s">
        <v>38</v>
      </c>
      <c r="C59" s="46"/>
      <c r="D59" s="46" t="str">
        <f t="shared" si="1"/>
        <v>NOT AMERICA</v>
      </c>
      <c r="E59" s="47" t="s">
        <v>5069</v>
      </c>
      <c r="F59" s="47" t="s">
        <v>5124</v>
      </c>
      <c r="G59" s="46">
        <v>2240.0</v>
      </c>
      <c r="H59" s="47">
        <v>260.0</v>
      </c>
      <c r="I59" s="47">
        <v>350.0</v>
      </c>
      <c r="J59" s="47">
        <v>784000.0</v>
      </c>
      <c r="K59" s="47">
        <v>78400.0</v>
      </c>
      <c r="L59" s="47">
        <v>705600.0</v>
      </c>
      <c r="M59" s="47">
        <v>582400.0</v>
      </c>
      <c r="N59" s="47">
        <v>123200.0</v>
      </c>
      <c r="O59" s="48">
        <v>41671.0</v>
      </c>
      <c r="P59" s="49">
        <v>2.0</v>
      </c>
      <c r="Q59" s="47" t="s">
        <v>5071</v>
      </c>
      <c r="R59" s="50" t="s">
        <v>5072</v>
      </c>
    </row>
    <row r="60" ht="14.25" customHeight="1">
      <c r="A60" s="46" t="s">
        <v>36</v>
      </c>
      <c r="B60" s="46" t="s">
        <v>32</v>
      </c>
      <c r="C60" s="46"/>
      <c r="D60" s="46" t="str">
        <f t="shared" si="1"/>
        <v>America</v>
      </c>
      <c r="E60" s="47" t="s">
        <v>5069</v>
      </c>
      <c r="F60" s="47" t="s">
        <v>5124</v>
      </c>
      <c r="G60" s="46">
        <v>2993.0</v>
      </c>
      <c r="H60" s="47">
        <v>260.0</v>
      </c>
      <c r="I60" s="47">
        <v>300.0</v>
      </c>
      <c r="J60" s="47">
        <v>897900.0</v>
      </c>
      <c r="K60" s="47">
        <v>89790.0</v>
      </c>
      <c r="L60" s="47">
        <v>808110.0</v>
      </c>
      <c r="M60" s="47">
        <v>748250.0</v>
      </c>
      <c r="N60" s="47">
        <v>59860.0</v>
      </c>
      <c r="O60" s="48">
        <v>41699.0</v>
      </c>
      <c r="P60" s="49">
        <v>3.0</v>
      </c>
      <c r="Q60" s="47" t="s">
        <v>5083</v>
      </c>
      <c r="R60" s="50" t="s">
        <v>5072</v>
      </c>
    </row>
    <row r="61" ht="14.25" customHeight="1">
      <c r="A61" s="46" t="s">
        <v>31</v>
      </c>
      <c r="B61" s="46" t="s">
        <v>38</v>
      </c>
      <c r="C61" s="46"/>
      <c r="D61" s="46" t="str">
        <f t="shared" si="1"/>
        <v>NOT AMERICA</v>
      </c>
      <c r="E61" s="47" t="s">
        <v>5069</v>
      </c>
      <c r="F61" s="47" t="s">
        <v>5124</v>
      </c>
      <c r="G61" s="46">
        <v>3520.5</v>
      </c>
      <c r="H61" s="47">
        <v>260.0</v>
      </c>
      <c r="I61" s="47">
        <v>12.0</v>
      </c>
      <c r="J61" s="47">
        <v>42246.0</v>
      </c>
      <c r="K61" s="47">
        <v>4224.6</v>
      </c>
      <c r="L61" s="47">
        <v>38021.399999999994</v>
      </c>
      <c r="M61" s="47">
        <v>10561.5</v>
      </c>
      <c r="N61" s="47">
        <v>27459.899999999998</v>
      </c>
      <c r="O61" s="48">
        <v>41730.0</v>
      </c>
      <c r="P61" s="49">
        <v>4.0</v>
      </c>
      <c r="Q61" s="47" t="s">
        <v>5073</v>
      </c>
      <c r="R61" s="50" t="s">
        <v>5072</v>
      </c>
    </row>
    <row r="62" ht="14.25" customHeight="1">
      <c r="A62" s="46" t="s">
        <v>29</v>
      </c>
      <c r="B62" s="46" t="s">
        <v>37</v>
      </c>
      <c r="C62" s="46"/>
      <c r="D62" s="46" t="str">
        <f t="shared" si="1"/>
        <v>NOT AMERICA</v>
      </c>
      <c r="E62" s="47" t="s">
        <v>5069</v>
      </c>
      <c r="F62" s="47" t="s">
        <v>5124</v>
      </c>
      <c r="G62" s="46">
        <v>2039.0</v>
      </c>
      <c r="H62" s="47">
        <v>260.0</v>
      </c>
      <c r="I62" s="47">
        <v>20.0</v>
      </c>
      <c r="J62" s="47">
        <v>40780.0</v>
      </c>
      <c r="K62" s="47">
        <v>4078.0</v>
      </c>
      <c r="L62" s="47">
        <v>36702.0</v>
      </c>
      <c r="M62" s="47">
        <v>20390.0</v>
      </c>
      <c r="N62" s="47">
        <v>16312.0</v>
      </c>
      <c r="O62" s="48">
        <v>41760.0</v>
      </c>
      <c r="P62" s="49">
        <v>5.0</v>
      </c>
      <c r="Q62" s="47" t="s">
        <v>5084</v>
      </c>
      <c r="R62" s="50" t="s">
        <v>5072</v>
      </c>
    </row>
    <row r="63" ht="14.25" customHeight="1">
      <c r="A63" s="46" t="s">
        <v>31</v>
      </c>
      <c r="B63" s="46" t="s">
        <v>34</v>
      </c>
      <c r="C63" s="46"/>
      <c r="D63" s="46" t="str">
        <f t="shared" si="1"/>
        <v>NOT AMERICA</v>
      </c>
      <c r="E63" s="47" t="s">
        <v>5069</v>
      </c>
      <c r="F63" s="47" t="s">
        <v>5124</v>
      </c>
      <c r="G63" s="46">
        <v>2574.0</v>
      </c>
      <c r="H63" s="47">
        <v>260.0</v>
      </c>
      <c r="I63" s="47">
        <v>12.0</v>
      </c>
      <c r="J63" s="47">
        <v>30888.0</v>
      </c>
      <c r="K63" s="47">
        <v>3088.8</v>
      </c>
      <c r="L63" s="47">
        <v>27799.2</v>
      </c>
      <c r="M63" s="47">
        <v>7722.0</v>
      </c>
      <c r="N63" s="47">
        <v>20077.2</v>
      </c>
      <c r="O63" s="48">
        <v>41852.0</v>
      </c>
      <c r="P63" s="49">
        <v>8.0</v>
      </c>
      <c r="Q63" s="47" t="s">
        <v>5076</v>
      </c>
      <c r="R63" s="50" t="s">
        <v>5072</v>
      </c>
    </row>
    <row r="64" ht="14.25" customHeight="1">
      <c r="A64" s="46" t="s">
        <v>29</v>
      </c>
      <c r="B64" s="46" t="s">
        <v>38</v>
      </c>
      <c r="C64" s="46"/>
      <c r="D64" s="46" t="str">
        <f t="shared" si="1"/>
        <v>NOT AMERICA</v>
      </c>
      <c r="E64" s="47" t="s">
        <v>5069</v>
      </c>
      <c r="F64" s="47" t="s">
        <v>5124</v>
      </c>
      <c r="G64" s="46">
        <v>707.0</v>
      </c>
      <c r="H64" s="47">
        <v>260.0</v>
      </c>
      <c r="I64" s="47">
        <v>350.0</v>
      </c>
      <c r="J64" s="47">
        <v>247450.0</v>
      </c>
      <c r="K64" s="47">
        <v>24745.0</v>
      </c>
      <c r="L64" s="47">
        <v>222705.0</v>
      </c>
      <c r="M64" s="47">
        <v>183820.0</v>
      </c>
      <c r="N64" s="47">
        <v>38885.0</v>
      </c>
      <c r="O64" s="48">
        <v>41883.0</v>
      </c>
      <c r="P64" s="49">
        <v>9.0</v>
      </c>
      <c r="Q64" s="47" t="s">
        <v>5080</v>
      </c>
      <c r="R64" s="50" t="s">
        <v>5072</v>
      </c>
    </row>
    <row r="65" ht="14.25" customHeight="1">
      <c r="A65" s="46" t="s">
        <v>35</v>
      </c>
      <c r="B65" s="46" t="s">
        <v>30</v>
      </c>
      <c r="C65" s="46"/>
      <c r="D65" s="46" t="str">
        <f t="shared" si="1"/>
        <v>NOT AMERICA</v>
      </c>
      <c r="E65" s="47" t="s">
        <v>5069</v>
      </c>
      <c r="F65" s="47" t="s">
        <v>5124</v>
      </c>
      <c r="G65" s="46">
        <v>2072.0</v>
      </c>
      <c r="H65" s="47">
        <v>260.0</v>
      </c>
      <c r="I65" s="47">
        <v>15.0</v>
      </c>
      <c r="J65" s="47">
        <v>31080.0</v>
      </c>
      <c r="K65" s="47">
        <v>3108.0</v>
      </c>
      <c r="L65" s="47">
        <v>27972.0</v>
      </c>
      <c r="M65" s="47">
        <v>20720.0</v>
      </c>
      <c r="N65" s="47">
        <v>7252.0</v>
      </c>
      <c r="O65" s="48">
        <v>41974.0</v>
      </c>
      <c r="P65" s="49">
        <v>12.0</v>
      </c>
      <c r="Q65" s="47" t="s">
        <v>5078</v>
      </c>
      <c r="R65" s="50" t="s">
        <v>5072</v>
      </c>
    </row>
    <row r="66" ht="14.25" customHeight="1">
      <c r="A66" s="46" t="s">
        <v>36</v>
      </c>
      <c r="B66" s="46" t="s">
        <v>30</v>
      </c>
      <c r="C66" s="46"/>
      <c r="D66" s="46" t="str">
        <f t="shared" si="1"/>
        <v>NOT AMERICA</v>
      </c>
      <c r="E66" s="47" t="s">
        <v>5069</v>
      </c>
      <c r="F66" s="47" t="s">
        <v>5124</v>
      </c>
      <c r="G66" s="46">
        <v>853.0</v>
      </c>
      <c r="H66" s="47">
        <v>260.0</v>
      </c>
      <c r="I66" s="47">
        <v>300.0</v>
      </c>
      <c r="J66" s="47">
        <v>255900.0</v>
      </c>
      <c r="K66" s="47">
        <v>25590.0</v>
      </c>
      <c r="L66" s="47">
        <v>230310.0</v>
      </c>
      <c r="M66" s="47">
        <v>213250.0</v>
      </c>
      <c r="N66" s="47">
        <v>17060.0</v>
      </c>
      <c r="O66" s="48">
        <v>41974.0</v>
      </c>
      <c r="P66" s="49">
        <v>12.0</v>
      </c>
      <c r="Q66" s="47" t="s">
        <v>5078</v>
      </c>
      <c r="R66" s="50" t="s">
        <v>5072</v>
      </c>
    </row>
    <row r="67" ht="14.25" customHeight="1">
      <c r="A67" s="46" t="s">
        <v>35</v>
      </c>
      <c r="B67" s="46" t="s">
        <v>32</v>
      </c>
      <c r="C67" s="46"/>
      <c r="D67" s="46" t="str">
        <f t="shared" si="1"/>
        <v>America</v>
      </c>
      <c r="E67" s="47" t="s">
        <v>5069</v>
      </c>
      <c r="F67" s="47" t="s">
        <v>5124</v>
      </c>
      <c r="G67" s="46">
        <v>3199.5</v>
      </c>
      <c r="H67" s="47">
        <v>260.0</v>
      </c>
      <c r="I67" s="47">
        <v>15.0</v>
      </c>
      <c r="J67" s="47">
        <v>47992.5</v>
      </c>
      <c r="K67" s="47">
        <v>5279.174999999999</v>
      </c>
      <c r="L67" s="47">
        <v>42713.325</v>
      </c>
      <c r="M67" s="47">
        <v>31995.0</v>
      </c>
      <c r="N67" s="47">
        <v>10718.324999999999</v>
      </c>
      <c r="O67" s="48">
        <v>41821.0</v>
      </c>
      <c r="P67" s="49">
        <v>7.0</v>
      </c>
      <c r="Q67" s="47" t="s">
        <v>5075</v>
      </c>
      <c r="R67" s="50" t="s">
        <v>5072</v>
      </c>
    </row>
    <row r="68" ht="14.25" customHeight="1">
      <c r="A68" s="46" t="s">
        <v>31</v>
      </c>
      <c r="B68" s="46" t="s">
        <v>34</v>
      </c>
      <c r="C68" s="46"/>
      <c r="D68" s="46" t="str">
        <f t="shared" si="1"/>
        <v>NOT AMERICA</v>
      </c>
      <c r="E68" s="47" t="s">
        <v>5069</v>
      </c>
      <c r="F68" s="47" t="s">
        <v>5124</v>
      </c>
      <c r="G68" s="46">
        <v>472.0</v>
      </c>
      <c r="H68" s="47">
        <v>260.0</v>
      </c>
      <c r="I68" s="47">
        <v>12.0</v>
      </c>
      <c r="J68" s="47">
        <v>5664.0</v>
      </c>
      <c r="K68" s="47">
        <v>623.04</v>
      </c>
      <c r="L68" s="47">
        <v>5040.96</v>
      </c>
      <c r="M68" s="47">
        <v>1416.0</v>
      </c>
      <c r="N68" s="47">
        <v>3624.96</v>
      </c>
      <c r="O68" s="48">
        <v>41913.0</v>
      </c>
      <c r="P68" s="49">
        <v>10.0</v>
      </c>
      <c r="Q68" s="47" t="s">
        <v>5077</v>
      </c>
      <c r="R68" s="50" t="s">
        <v>5072</v>
      </c>
    </row>
    <row r="69" ht="14.25" customHeight="1">
      <c r="A69" s="46" t="s">
        <v>33</v>
      </c>
      <c r="B69" s="46" t="s">
        <v>34</v>
      </c>
      <c r="C69" s="46"/>
      <c r="D69" s="46" t="str">
        <f t="shared" si="1"/>
        <v>NOT AMERICA</v>
      </c>
      <c r="E69" s="47" t="s">
        <v>5069</v>
      </c>
      <c r="F69" s="47" t="s">
        <v>5124</v>
      </c>
      <c r="G69" s="46">
        <v>3165.0</v>
      </c>
      <c r="H69" s="47">
        <v>260.0</v>
      </c>
      <c r="I69" s="47">
        <v>125.0</v>
      </c>
      <c r="J69" s="47">
        <v>395625.0</v>
      </c>
      <c r="K69" s="47">
        <v>43518.75</v>
      </c>
      <c r="L69" s="47">
        <v>352106.25</v>
      </c>
      <c r="M69" s="47">
        <v>379800.0</v>
      </c>
      <c r="N69" s="47">
        <v>-27693.75</v>
      </c>
      <c r="O69" s="48">
        <v>41640.0</v>
      </c>
      <c r="P69" s="49">
        <v>1.0</v>
      </c>
      <c r="Q69" s="47" t="s">
        <v>5123</v>
      </c>
      <c r="R69" s="50" t="s">
        <v>5072</v>
      </c>
    </row>
    <row r="70" ht="14.25" customHeight="1">
      <c r="A70" s="46" t="s">
        <v>29</v>
      </c>
      <c r="B70" s="46" t="s">
        <v>37</v>
      </c>
      <c r="C70" s="46"/>
      <c r="D70" s="46" t="str">
        <f t="shared" si="1"/>
        <v>NOT AMERICA</v>
      </c>
      <c r="E70" s="47" t="s">
        <v>5069</v>
      </c>
      <c r="F70" s="47" t="s">
        <v>5124</v>
      </c>
      <c r="G70" s="46">
        <v>2629.0</v>
      </c>
      <c r="H70" s="47">
        <v>260.0</v>
      </c>
      <c r="I70" s="47">
        <v>20.0</v>
      </c>
      <c r="J70" s="47">
        <v>52580.0</v>
      </c>
      <c r="K70" s="47">
        <v>5783.8</v>
      </c>
      <c r="L70" s="47">
        <v>46796.2</v>
      </c>
      <c r="M70" s="47">
        <v>26290.0</v>
      </c>
      <c r="N70" s="47">
        <v>20506.199999999997</v>
      </c>
      <c r="O70" s="48">
        <v>41640.0</v>
      </c>
      <c r="P70" s="49">
        <v>1.0</v>
      </c>
      <c r="Q70" s="47" t="s">
        <v>5123</v>
      </c>
      <c r="R70" s="50" t="s">
        <v>5072</v>
      </c>
    </row>
    <row r="71" ht="14.25" customHeight="1">
      <c r="A71" s="46" t="s">
        <v>33</v>
      </c>
      <c r="B71" s="46" t="s">
        <v>30</v>
      </c>
      <c r="C71" s="46"/>
      <c r="D71" s="46" t="str">
        <f t="shared" si="1"/>
        <v>NOT AMERICA</v>
      </c>
      <c r="E71" s="47" t="s">
        <v>5069</v>
      </c>
      <c r="F71" s="47" t="s">
        <v>5124</v>
      </c>
      <c r="G71" s="46">
        <v>1433.0</v>
      </c>
      <c r="H71" s="47">
        <v>260.0</v>
      </c>
      <c r="I71" s="47">
        <v>125.0</v>
      </c>
      <c r="J71" s="47">
        <v>179125.0</v>
      </c>
      <c r="K71" s="47">
        <v>19703.75</v>
      </c>
      <c r="L71" s="47">
        <v>159421.25</v>
      </c>
      <c r="M71" s="47">
        <v>171960.0</v>
      </c>
      <c r="N71" s="47">
        <v>-12538.75</v>
      </c>
      <c r="O71" s="48">
        <v>41760.0</v>
      </c>
      <c r="P71" s="49">
        <v>5.0</v>
      </c>
      <c r="Q71" s="47" t="s">
        <v>5084</v>
      </c>
      <c r="R71" s="50" t="s">
        <v>5072</v>
      </c>
    </row>
    <row r="72" ht="14.25" customHeight="1">
      <c r="A72" s="46" t="s">
        <v>33</v>
      </c>
      <c r="B72" s="46" t="s">
        <v>37</v>
      </c>
      <c r="C72" s="46"/>
      <c r="D72" s="46" t="str">
        <f t="shared" si="1"/>
        <v>NOT AMERICA</v>
      </c>
      <c r="E72" s="47" t="s">
        <v>5069</v>
      </c>
      <c r="F72" s="47" t="s">
        <v>5124</v>
      </c>
      <c r="G72" s="46">
        <v>947.0</v>
      </c>
      <c r="H72" s="47">
        <v>260.0</v>
      </c>
      <c r="I72" s="47">
        <v>125.0</v>
      </c>
      <c r="J72" s="47">
        <v>118375.0</v>
      </c>
      <c r="K72" s="47">
        <v>13021.25</v>
      </c>
      <c r="L72" s="47">
        <v>105353.75</v>
      </c>
      <c r="M72" s="47">
        <v>113640.0</v>
      </c>
      <c r="N72" s="47">
        <v>-8286.25</v>
      </c>
      <c r="O72" s="48">
        <v>41518.0</v>
      </c>
      <c r="P72" s="49">
        <v>9.0</v>
      </c>
      <c r="Q72" s="47" t="s">
        <v>5080</v>
      </c>
      <c r="R72" s="50" t="s">
        <v>5081</v>
      </c>
    </row>
    <row r="73" ht="14.25" customHeight="1">
      <c r="A73" s="46" t="s">
        <v>29</v>
      </c>
      <c r="B73" s="46" t="s">
        <v>37</v>
      </c>
      <c r="C73" s="46"/>
      <c r="D73" s="46" t="str">
        <f t="shared" si="1"/>
        <v>NOT AMERICA</v>
      </c>
      <c r="E73" s="47" t="s">
        <v>5069</v>
      </c>
      <c r="F73" s="47" t="s">
        <v>5124</v>
      </c>
      <c r="G73" s="46">
        <v>344.0</v>
      </c>
      <c r="H73" s="47">
        <v>260.0</v>
      </c>
      <c r="I73" s="47">
        <v>350.0</v>
      </c>
      <c r="J73" s="47">
        <v>120400.0</v>
      </c>
      <c r="K73" s="47">
        <v>13244.0</v>
      </c>
      <c r="L73" s="47">
        <v>107156.0</v>
      </c>
      <c r="M73" s="47">
        <v>89440.0</v>
      </c>
      <c r="N73" s="47">
        <v>17716.0</v>
      </c>
      <c r="O73" s="48">
        <v>41548.0</v>
      </c>
      <c r="P73" s="49">
        <v>10.0</v>
      </c>
      <c r="Q73" s="47" t="s">
        <v>5077</v>
      </c>
      <c r="R73" s="50" t="s">
        <v>5081</v>
      </c>
    </row>
    <row r="74" ht="14.25" customHeight="1">
      <c r="A74" s="46" t="s">
        <v>35</v>
      </c>
      <c r="B74" s="46" t="s">
        <v>37</v>
      </c>
      <c r="C74" s="46"/>
      <c r="D74" s="46" t="str">
        <f t="shared" si="1"/>
        <v>NOT AMERICA</v>
      </c>
      <c r="E74" s="47" t="s">
        <v>5069</v>
      </c>
      <c r="F74" s="47" t="s">
        <v>5124</v>
      </c>
      <c r="G74" s="46">
        <v>2157.0</v>
      </c>
      <c r="H74" s="47">
        <v>260.0</v>
      </c>
      <c r="I74" s="47">
        <v>15.0</v>
      </c>
      <c r="J74" s="47">
        <v>32355.0</v>
      </c>
      <c r="K74" s="47">
        <v>3559.05</v>
      </c>
      <c r="L74" s="47">
        <v>28795.95</v>
      </c>
      <c r="M74" s="47">
        <v>21570.0</v>
      </c>
      <c r="N74" s="47">
        <v>7225.950000000001</v>
      </c>
      <c r="O74" s="48">
        <v>41974.0</v>
      </c>
      <c r="P74" s="49">
        <v>12.0</v>
      </c>
      <c r="Q74" s="47" t="s">
        <v>5078</v>
      </c>
      <c r="R74" s="50" t="s">
        <v>5072</v>
      </c>
    </row>
    <row r="75" ht="14.25" customHeight="1">
      <c r="A75" s="46" t="s">
        <v>29</v>
      </c>
      <c r="B75" s="46" t="s">
        <v>32</v>
      </c>
      <c r="C75" s="46"/>
      <c r="D75" s="46" t="str">
        <f t="shared" si="1"/>
        <v>America</v>
      </c>
      <c r="E75" s="47" t="s">
        <v>5069</v>
      </c>
      <c r="F75" s="47" t="s">
        <v>5124</v>
      </c>
      <c r="G75" s="46">
        <v>270.0</v>
      </c>
      <c r="H75" s="47">
        <v>260.0</v>
      </c>
      <c r="I75" s="47">
        <v>350.0</v>
      </c>
      <c r="J75" s="47">
        <v>94500.0</v>
      </c>
      <c r="K75" s="47">
        <v>11340.0</v>
      </c>
      <c r="L75" s="47">
        <v>83160.0</v>
      </c>
      <c r="M75" s="47">
        <v>70200.0</v>
      </c>
      <c r="N75" s="47">
        <v>12960.0</v>
      </c>
      <c r="O75" s="48">
        <v>41671.0</v>
      </c>
      <c r="P75" s="49">
        <v>2.0</v>
      </c>
      <c r="Q75" s="47" t="s">
        <v>5071</v>
      </c>
      <c r="R75" s="50" t="s">
        <v>5072</v>
      </c>
    </row>
    <row r="76" ht="14.25" customHeight="1">
      <c r="A76" s="46" t="s">
        <v>29</v>
      </c>
      <c r="B76" s="46" t="s">
        <v>30</v>
      </c>
      <c r="C76" s="46"/>
      <c r="D76" s="46" t="str">
        <f t="shared" si="1"/>
        <v>NOT AMERICA</v>
      </c>
      <c r="E76" s="47" t="s">
        <v>5069</v>
      </c>
      <c r="F76" s="47" t="s">
        <v>5124</v>
      </c>
      <c r="G76" s="46">
        <v>3421.5</v>
      </c>
      <c r="H76" s="47">
        <v>260.0</v>
      </c>
      <c r="I76" s="47">
        <v>7.0</v>
      </c>
      <c r="J76" s="47">
        <v>23950.5</v>
      </c>
      <c r="K76" s="47">
        <v>2874.06</v>
      </c>
      <c r="L76" s="47">
        <v>21076.44</v>
      </c>
      <c r="M76" s="47">
        <v>17107.5</v>
      </c>
      <c r="N76" s="47">
        <v>3968.9399999999987</v>
      </c>
      <c r="O76" s="48">
        <v>41821.0</v>
      </c>
      <c r="P76" s="49">
        <v>7.0</v>
      </c>
      <c r="Q76" s="47" t="s">
        <v>5075</v>
      </c>
      <c r="R76" s="50" t="s">
        <v>5072</v>
      </c>
    </row>
    <row r="77" ht="14.25" customHeight="1">
      <c r="A77" s="46" t="s">
        <v>29</v>
      </c>
      <c r="B77" s="46" t="s">
        <v>38</v>
      </c>
      <c r="C77" s="46"/>
      <c r="D77" s="46" t="str">
        <f t="shared" si="1"/>
        <v>NOT AMERICA</v>
      </c>
      <c r="E77" s="47" t="s">
        <v>5069</v>
      </c>
      <c r="F77" s="47" t="s">
        <v>5124</v>
      </c>
      <c r="G77" s="46">
        <v>2734.0</v>
      </c>
      <c r="H77" s="47">
        <v>260.0</v>
      </c>
      <c r="I77" s="47">
        <v>7.0</v>
      </c>
      <c r="J77" s="47">
        <v>19138.0</v>
      </c>
      <c r="K77" s="47">
        <v>2296.56</v>
      </c>
      <c r="L77" s="47">
        <v>16841.44</v>
      </c>
      <c r="M77" s="47">
        <v>13670.0</v>
      </c>
      <c r="N77" s="47">
        <v>3171.4399999999987</v>
      </c>
      <c r="O77" s="48">
        <v>41913.0</v>
      </c>
      <c r="P77" s="49">
        <v>10.0</v>
      </c>
      <c r="Q77" s="47" t="s">
        <v>5077</v>
      </c>
      <c r="R77" s="50" t="s">
        <v>5072</v>
      </c>
    </row>
    <row r="78" ht="14.25" customHeight="1">
      <c r="A78" s="46" t="s">
        <v>35</v>
      </c>
      <c r="B78" s="46" t="s">
        <v>32</v>
      </c>
      <c r="C78" s="46"/>
      <c r="D78" s="46" t="str">
        <f t="shared" si="1"/>
        <v>America</v>
      </c>
      <c r="E78" s="47" t="s">
        <v>5069</v>
      </c>
      <c r="F78" s="47" t="s">
        <v>5124</v>
      </c>
      <c r="G78" s="46">
        <v>2548.0</v>
      </c>
      <c r="H78" s="47">
        <v>260.0</v>
      </c>
      <c r="I78" s="47">
        <v>15.0</v>
      </c>
      <c r="J78" s="47">
        <v>38220.0</v>
      </c>
      <c r="K78" s="47">
        <v>4586.4</v>
      </c>
      <c r="L78" s="47">
        <v>33633.6</v>
      </c>
      <c r="M78" s="47">
        <v>25480.0</v>
      </c>
      <c r="N78" s="47">
        <v>8153.5999999999985</v>
      </c>
      <c r="O78" s="48">
        <v>41579.0</v>
      </c>
      <c r="P78" s="49">
        <v>11.0</v>
      </c>
      <c r="Q78" s="47" t="s">
        <v>5082</v>
      </c>
      <c r="R78" s="50" t="s">
        <v>5081</v>
      </c>
    </row>
    <row r="79" ht="14.25" customHeight="1">
      <c r="A79" s="46" t="s">
        <v>31</v>
      </c>
      <c r="B79" s="46" t="s">
        <v>38</v>
      </c>
      <c r="C79" s="46"/>
      <c r="D79" s="46" t="str">
        <f t="shared" si="1"/>
        <v>NOT AMERICA</v>
      </c>
      <c r="E79" s="47" t="s">
        <v>5069</v>
      </c>
      <c r="F79" s="47" t="s">
        <v>5124</v>
      </c>
      <c r="G79" s="46">
        <v>2761.0</v>
      </c>
      <c r="H79" s="47">
        <v>260.0</v>
      </c>
      <c r="I79" s="47">
        <v>12.0</v>
      </c>
      <c r="J79" s="47">
        <v>33132.0</v>
      </c>
      <c r="K79" s="47">
        <v>3975.84</v>
      </c>
      <c r="L79" s="47">
        <v>29156.16</v>
      </c>
      <c r="M79" s="47">
        <v>8283.0</v>
      </c>
      <c r="N79" s="47">
        <v>20873.16</v>
      </c>
      <c r="O79" s="48">
        <v>41518.0</v>
      </c>
      <c r="P79" s="49">
        <v>9.0</v>
      </c>
      <c r="Q79" s="47" t="s">
        <v>5080</v>
      </c>
      <c r="R79" s="50" t="s">
        <v>5081</v>
      </c>
    </row>
    <row r="80" ht="14.25" customHeight="1">
      <c r="A80" s="46" t="s">
        <v>33</v>
      </c>
      <c r="B80" s="46" t="s">
        <v>38</v>
      </c>
      <c r="C80" s="46"/>
      <c r="D80" s="46" t="str">
        <f t="shared" si="1"/>
        <v>NOT AMERICA</v>
      </c>
      <c r="E80" s="47" t="s">
        <v>5069</v>
      </c>
      <c r="F80" s="47" t="s">
        <v>5124</v>
      </c>
      <c r="G80" s="46">
        <v>1659.0</v>
      </c>
      <c r="H80" s="47">
        <v>260.0</v>
      </c>
      <c r="I80" s="47">
        <v>125.0</v>
      </c>
      <c r="J80" s="47">
        <v>207375.0</v>
      </c>
      <c r="K80" s="47">
        <v>26958.75</v>
      </c>
      <c r="L80" s="47">
        <v>180416.25</v>
      </c>
      <c r="M80" s="47">
        <v>199080.0</v>
      </c>
      <c r="N80" s="47">
        <v>-18663.75</v>
      </c>
      <c r="O80" s="48">
        <v>41640.0</v>
      </c>
      <c r="P80" s="49">
        <v>1.0</v>
      </c>
      <c r="Q80" s="47" t="s">
        <v>5123</v>
      </c>
      <c r="R80" s="50" t="s">
        <v>5072</v>
      </c>
    </row>
    <row r="81" ht="14.25" customHeight="1">
      <c r="A81" s="46" t="s">
        <v>29</v>
      </c>
      <c r="B81" s="46" t="s">
        <v>30</v>
      </c>
      <c r="C81" s="46"/>
      <c r="D81" s="46" t="str">
        <f t="shared" si="1"/>
        <v>NOT AMERICA</v>
      </c>
      <c r="E81" s="47" t="s">
        <v>5069</v>
      </c>
      <c r="F81" s="47" t="s">
        <v>5124</v>
      </c>
      <c r="G81" s="46">
        <v>1190.0</v>
      </c>
      <c r="H81" s="47">
        <v>260.0</v>
      </c>
      <c r="I81" s="47">
        <v>7.0</v>
      </c>
      <c r="J81" s="47">
        <v>8330.0</v>
      </c>
      <c r="K81" s="47">
        <v>1082.9</v>
      </c>
      <c r="L81" s="47">
        <v>7247.1</v>
      </c>
      <c r="M81" s="47">
        <v>5950.0</v>
      </c>
      <c r="N81" s="47">
        <v>1297.1000000000004</v>
      </c>
      <c r="O81" s="48">
        <v>41791.0</v>
      </c>
      <c r="P81" s="49">
        <v>6.0</v>
      </c>
      <c r="Q81" s="47" t="s">
        <v>5074</v>
      </c>
      <c r="R81" s="50" t="s">
        <v>5072</v>
      </c>
    </row>
    <row r="82" ht="14.25" customHeight="1">
      <c r="A82" s="46" t="s">
        <v>31</v>
      </c>
      <c r="B82" s="46" t="s">
        <v>37</v>
      </c>
      <c r="C82" s="46"/>
      <c r="D82" s="46" t="str">
        <f t="shared" si="1"/>
        <v>NOT AMERICA</v>
      </c>
      <c r="E82" s="47" t="s">
        <v>5069</v>
      </c>
      <c r="F82" s="47" t="s">
        <v>5124</v>
      </c>
      <c r="G82" s="46">
        <v>410.0</v>
      </c>
      <c r="H82" s="47">
        <v>260.0</v>
      </c>
      <c r="I82" s="47">
        <v>12.0</v>
      </c>
      <c r="J82" s="47">
        <v>4920.0</v>
      </c>
      <c r="K82" s="47">
        <v>639.6</v>
      </c>
      <c r="L82" s="47">
        <v>4280.4</v>
      </c>
      <c r="M82" s="47">
        <v>1230.0</v>
      </c>
      <c r="N82" s="47">
        <v>3050.3999999999996</v>
      </c>
      <c r="O82" s="48">
        <v>41913.0</v>
      </c>
      <c r="P82" s="49">
        <v>10.0</v>
      </c>
      <c r="Q82" s="47" t="s">
        <v>5077</v>
      </c>
      <c r="R82" s="50" t="s">
        <v>5072</v>
      </c>
    </row>
    <row r="83" ht="14.25" customHeight="1">
      <c r="A83" s="46" t="s">
        <v>31</v>
      </c>
      <c r="B83" s="46" t="s">
        <v>34</v>
      </c>
      <c r="C83" s="46"/>
      <c r="D83" s="46" t="str">
        <f t="shared" si="1"/>
        <v>NOT AMERICA</v>
      </c>
      <c r="E83" s="47" t="s">
        <v>5069</v>
      </c>
      <c r="F83" s="47" t="s">
        <v>5124</v>
      </c>
      <c r="G83" s="46">
        <v>1770.0</v>
      </c>
      <c r="H83" s="47">
        <v>260.0</v>
      </c>
      <c r="I83" s="47">
        <v>12.0</v>
      </c>
      <c r="J83" s="47">
        <v>21240.0</v>
      </c>
      <c r="K83" s="47">
        <v>2761.2</v>
      </c>
      <c r="L83" s="47">
        <v>18478.8</v>
      </c>
      <c r="M83" s="47">
        <v>5310.0</v>
      </c>
      <c r="N83" s="47">
        <v>13168.8</v>
      </c>
      <c r="O83" s="48">
        <v>41609.0</v>
      </c>
      <c r="P83" s="49">
        <v>12.0</v>
      </c>
      <c r="Q83" s="47" t="s">
        <v>5078</v>
      </c>
      <c r="R83" s="50" t="s">
        <v>5081</v>
      </c>
    </row>
    <row r="84" ht="14.25" customHeight="1">
      <c r="A84" s="46" t="s">
        <v>31</v>
      </c>
      <c r="B84" s="46" t="s">
        <v>30</v>
      </c>
      <c r="C84" s="46"/>
      <c r="D84" s="46" t="str">
        <f t="shared" si="1"/>
        <v>NOT AMERICA</v>
      </c>
      <c r="E84" s="47" t="s">
        <v>5069</v>
      </c>
      <c r="F84" s="47" t="s">
        <v>5124</v>
      </c>
      <c r="G84" s="46">
        <v>1393.0</v>
      </c>
      <c r="H84" s="47">
        <v>260.0</v>
      </c>
      <c r="I84" s="47">
        <v>12.0</v>
      </c>
      <c r="J84" s="47">
        <v>16716.0</v>
      </c>
      <c r="K84" s="47">
        <v>2340.24</v>
      </c>
      <c r="L84" s="47">
        <v>14375.76</v>
      </c>
      <c r="M84" s="47">
        <v>4179.0</v>
      </c>
      <c r="N84" s="47">
        <v>10196.76</v>
      </c>
      <c r="O84" s="48">
        <v>41913.0</v>
      </c>
      <c r="P84" s="49">
        <v>10.0</v>
      </c>
      <c r="Q84" s="47" t="s">
        <v>5077</v>
      </c>
      <c r="R84" s="50" t="s">
        <v>5072</v>
      </c>
    </row>
    <row r="85" ht="14.25" customHeight="1">
      <c r="A85" s="46" t="s">
        <v>31</v>
      </c>
      <c r="B85" s="46" t="s">
        <v>32</v>
      </c>
      <c r="C85" s="46"/>
      <c r="D85" s="46" t="str">
        <f t="shared" si="1"/>
        <v>America</v>
      </c>
      <c r="E85" s="47" t="s">
        <v>5069</v>
      </c>
      <c r="F85" s="47" t="s">
        <v>5124</v>
      </c>
      <c r="G85" s="46">
        <v>2015.0</v>
      </c>
      <c r="H85" s="47">
        <v>260.0</v>
      </c>
      <c r="I85" s="47">
        <v>12.0</v>
      </c>
      <c r="J85" s="47">
        <v>24180.0</v>
      </c>
      <c r="K85" s="47">
        <v>3385.2</v>
      </c>
      <c r="L85" s="47">
        <v>20794.8</v>
      </c>
      <c r="M85" s="47">
        <v>6045.0</v>
      </c>
      <c r="N85" s="47">
        <v>14749.8</v>
      </c>
      <c r="O85" s="48">
        <v>41609.0</v>
      </c>
      <c r="P85" s="49">
        <v>12.0</v>
      </c>
      <c r="Q85" s="47" t="s">
        <v>5078</v>
      </c>
      <c r="R85" s="50" t="s">
        <v>5081</v>
      </c>
    </row>
    <row r="86" ht="14.25" customHeight="1">
      <c r="A86" s="46" t="s">
        <v>36</v>
      </c>
      <c r="B86" s="46" t="s">
        <v>38</v>
      </c>
      <c r="C86" s="46"/>
      <c r="D86" s="46" t="str">
        <f t="shared" si="1"/>
        <v>NOT AMERICA</v>
      </c>
      <c r="E86" s="47" t="s">
        <v>5069</v>
      </c>
      <c r="F86" s="47" t="s">
        <v>5124</v>
      </c>
      <c r="G86" s="46">
        <v>888.0</v>
      </c>
      <c r="H86" s="47">
        <v>260.0</v>
      </c>
      <c r="I86" s="47">
        <v>300.0</v>
      </c>
      <c r="J86" s="47">
        <v>266400.0</v>
      </c>
      <c r="K86" s="47">
        <v>37296.0</v>
      </c>
      <c r="L86" s="47">
        <v>229104.0</v>
      </c>
      <c r="M86" s="47">
        <v>222000.0</v>
      </c>
      <c r="N86" s="47">
        <v>7104.0</v>
      </c>
      <c r="O86" s="48">
        <v>41699.0</v>
      </c>
      <c r="P86" s="49">
        <v>3.0</v>
      </c>
      <c r="Q86" s="47" t="s">
        <v>5083</v>
      </c>
      <c r="R86" s="50" t="s">
        <v>5072</v>
      </c>
    </row>
    <row r="87" ht="14.25" customHeight="1">
      <c r="A87" s="46" t="s">
        <v>33</v>
      </c>
      <c r="B87" s="46" t="s">
        <v>32</v>
      </c>
      <c r="C87" s="46"/>
      <c r="D87" s="46" t="str">
        <f t="shared" si="1"/>
        <v>America</v>
      </c>
      <c r="E87" s="47" t="s">
        <v>5069</v>
      </c>
      <c r="F87" s="47" t="s">
        <v>5124</v>
      </c>
      <c r="G87" s="46">
        <v>2844.0</v>
      </c>
      <c r="H87" s="47">
        <v>260.0</v>
      </c>
      <c r="I87" s="47">
        <v>125.0</v>
      </c>
      <c r="J87" s="47">
        <v>355500.0</v>
      </c>
      <c r="K87" s="47">
        <v>49770.0</v>
      </c>
      <c r="L87" s="47">
        <v>305730.0</v>
      </c>
      <c r="M87" s="47">
        <v>341280.0</v>
      </c>
      <c r="N87" s="47">
        <v>-35550.0</v>
      </c>
      <c r="O87" s="48">
        <v>41760.0</v>
      </c>
      <c r="P87" s="49">
        <v>5.0</v>
      </c>
      <c r="Q87" s="47" t="s">
        <v>5084</v>
      </c>
      <c r="R87" s="50" t="s">
        <v>5072</v>
      </c>
    </row>
    <row r="88" ht="14.25" customHeight="1">
      <c r="A88" s="46" t="s">
        <v>31</v>
      </c>
      <c r="B88" s="46" t="s">
        <v>30</v>
      </c>
      <c r="C88" s="46"/>
      <c r="D88" s="46" t="str">
        <f t="shared" si="1"/>
        <v>NOT AMERICA</v>
      </c>
      <c r="E88" s="47" t="s">
        <v>5069</v>
      </c>
      <c r="F88" s="47" t="s">
        <v>5124</v>
      </c>
      <c r="G88" s="46">
        <v>2475.0</v>
      </c>
      <c r="H88" s="47">
        <v>260.0</v>
      </c>
      <c r="I88" s="47">
        <v>12.0</v>
      </c>
      <c r="J88" s="47">
        <v>29700.0</v>
      </c>
      <c r="K88" s="47">
        <v>4158.0</v>
      </c>
      <c r="L88" s="47">
        <v>25542.0</v>
      </c>
      <c r="M88" s="47">
        <v>7425.0</v>
      </c>
      <c r="N88" s="47">
        <v>18117.0</v>
      </c>
      <c r="O88" s="48">
        <v>41852.0</v>
      </c>
      <c r="P88" s="49">
        <v>8.0</v>
      </c>
      <c r="Q88" s="47" t="s">
        <v>5076</v>
      </c>
      <c r="R88" s="50" t="s">
        <v>5072</v>
      </c>
    </row>
    <row r="89" ht="14.25" customHeight="1">
      <c r="A89" s="46" t="s">
        <v>35</v>
      </c>
      <c r="B89" s="46" t="s">
        <v>38</v>
      </c>
      <c r="C89" s="46"/>
      <c r="D89" s="46" t="str">
        <f t="shared" si="1"/>
        <v>NOT AMERICA</v>
      </c>
      <c r="E89" s="47" t="s">
        <v>5069</v>
      </c>
      <c r="F89" s="47" t="s">
        <v>5124</v>
      </c>
      <c r="G89" s="46">
        <v>1743.0</v>
      </c>
      <c r="H89" s="47">
        <v>260.0</v>
      </c>
      <c r="I89" s="47">
        <v>15.0</v>
      </c>
      <c r="J89" s="47">
        <v>26145.0</v>
      </c>
      <c r="K89" s="47">
        <v>3660.3</v>
      </c>
      <c r="L89" s="47">
        <v>22484.7</v>
      </c>
      <c r="M89" s="47">
        <v>17430.0</v>
      </c>
      <c r="N89" s="47">
        <v>5054.700000000001</v>
      </c>
      <c r="O89" s="48">
        <v>41548.0</v>
      </c>
      <c r="P89" s="49">
        <v>10.0</v>
      </c>
      <c r="Q89" s="47" t="s">
        <v>5077</v>
      </c>
      <c r="R89" s="50" t="s">
        <v>5081</v>
      </c>
    </row>
    <row r="90" ht="14.25" customHeight="1">
      <c r="A90" s="46" t="s">
        <v>31</v>
      </c>
      <c r="B90" s="46" t="s">
        <v>32</v>
      </c>
      <c r="C90" s="46"/>
      <c r="D90" s="46" t="str">
        <f t="shared" si="1"/>
        <v>America</v>
      </c>
      <c r="E90" s="47" t="s">
        <v>5069</v>
      </c>
      <c r="F90" s="47" t="s">
        <v>5124</v>
      </c>
      <c r="G90" s="46">
        <v>2914.0</v>
      </c>
      <c r="H90" s="47">
        <v>260.0</v>
      </c>
      <c r="I90" s="47">
        <v>12.0</v>
      </c>
      <c r="J90" s="47">
        <v>34968.0</v>
      </c>
      <c r="K90" s="47">
        <v>4895.52</v>
      </c>
      <c r="L90" s="47">
        <v>30072.48</v>
      </c>
      <c r="M90" s="47">
        <v>8742.0</v>
      </c>
      <c r="N90" s="47">
        <v>21330.48</v>
      </c>
      <c r="O90" s="48">
        <v>41913.0</v>
      </c>
      <c r="P90" s="49">
        <v>10.0</v>
      </c>
      <c r="Q90" s="47" t="s">
        <v>5077</v>
      </c>
      <c r="R90" s="50" t="s">
        <v>5072</v>
      </c>
    </row>
    <row r="91" ht="14.25" customHeight="1">
      <c r="A91" s="46" t="s">
        <v>29</v>
      </c>
      <c r="B91" s="46" t="s">
        <v>30</v>
      </c>
      <c r="C91" s="46"/>
      <c r="D91" s="46" t="str">
        <f t="shared" si="1"/>
        <v>NOT AMERICA</v>
      </c>
      <c r="E91" s="47" t="s">
        <v>5069</v>
      </c>
      <c r="F91" s="47" t="s">
        <v>5124</v>
      </c>
      <c r="G91" s="46">
        <v>1731.0</v>
      </c>
      <c r="H91" s="47">
        <v>260.0</v>
      </c>
      <c r="I91" s="47">
        <v>7.0</v>
      </c>
      <c r="J91" s="47">
        <v>12117.0</v>
      </c>
      <c r="K91" s="47">
        <v>1696.38</v>
      </c>
      <c r="L91" s="47">
        <v>10420.619999999999</v>
      </c>
      <c r="M91" s="47">
        <v>8655.0</v>
      </c>
      <c r="N91" s="47">
        <v>1765.619999999999</v>
      </c>
      <c r="O91" s="48">
        <v>41913.0</v>
      </c>
      <c r="P91" s="49">
        <v>10.0</v>
      </c>
      <c r="Q91" s="47" t="s">
        <v>5077</v>
      </c>
      <c r="R91" s="50" t="s">
        <v>5072</v>
      </c>
    </row>
    <row r="92" ht="14.25" customHeight="1">
      <c r="A92" s="46" t="s">
        <v>29</v>
      </c>
      <c r="B92" s="46" t="s">
        <v>37</v>
      </c>
      <c r="C92" s="46"/>
      <c r="D92" s="46" t="str">
        <f t="shared" si="1"/>
        <v>NOT AMERICA</v>
      </c>
      <c r="E92" s="47" t="s">
        <v>5069</v>
      </c>
      <c r="F92" s="47" t="s">
        <v>5124</v>
      </c>
      <c r="G92" s="46">
        <v>1727.0</v>
      </c>
      <c r="H92" s="47">
        <v>260.0</v>
      </c>
      <c r="I92" s="47">
        <v>7.0</v>
      </c>
      <c r="J92" s="47">
        <v>12089.0</v>
      </c>
      <c r="K92" s="47">
        <v>1692.46</v>
      </c>
      <c r="L92" s="47">
        <v>10396.54</v>
      </c>
      <c r="M92" s="47">
        <v>8635.0</v>
      </c>
      <c r="N92" s="47">
        <v>1761.5400000000009</v>
      </c>
      <c r="O92" s="48">
        <v>41548.0</v>
      </c>
      <c r="P92" s="49">
        <v>10.0</v>
      </c>
      <c r="Q92" s="47" t="s">
        <v>5077</v>
      </c>
      <c r="R92" s="50" t="s">
        <v>5081</v>
      </c>
    </row>
    <row r="93" ht="14.25" customHeight="1">
      <c r="A93" s="46" t="s">
        <v>35</v>
      </c>
      <c r="B93" s="46" t="s">
        <v>37</v>
      </c>
      <c r="C93" s="46"/>
      <c r="D93" s="46" t="str">
        <f t="shared" si="1"/>
        <v>NOT AMERICA</v>
      </c>
      <c r="E93" s="47" t="s">
        <v>5069</v>
      </c>
      <c r="F93" s="47" t="s">
        <v>5124</v>
      </c>
      <c r="G93" s="46">
        <v>1870.0</v>
      </c>
      <c r="H93" s="47">
        <v>260.0</v>
      </c>
      <c r="I93" s="47">
        <v>15.0</v>
      </c>
      <c r="J93" s="47">
        <v>28050.0</v>
      </c>
      <c r="K93" s="47">
        <v>3927.0</v>
      </c>
      <c r="L93" s="47">
        <v>24123.0</v>
      </c>
      <c r="M93" s="47">
        <v>18700.0</v>
      </c>
      <c r="N93" s="47">
        <v>5423.0</v>
      </c>
      <c r="O93" s="48">
        <v>41579.0</v>
      </c>
      <c r="P93" s="49">
        <v>11.0</v>
      </c>
      <c r="Q93" s="47" t="s">
        <v>5082</v>
      </c>
      <c r="R93" s="50" t="s">
        <v>5081</v>
      </c>
    </row>
    <row r="94" ht="14.25" customHeight="1">
      <c r="A94" s="46" t="s">
        <v>36</v>
      </c>
      <c r="B94" s="46" t="s">
        <v>30</v>
      </c>
      <c r="C94" s="46"/>
      <c r="D94" s="46" t="str">
        <f t="shared" si="1"/>
        <v>NOT AMERICA</v>
      </c>
      <c r="E94" s="47" t="s">
        <v>5069</v>
      </c>
      <c r="F94" s="47" t="s">
        <v>5124</v>
      </c>
      <c r="G94" s="46">
        <v>2475.0</v>
      </c>
      <c r="H94" s="47">
        <v>260.0</v>
      </c>
      <c r="I94" s="47">
        <v>300.0</v>
      </c>
      <c r="J94" s="47">
        <v>742500.0</v>
      </c>
      <c r="K94" s="47">
        <v>111375.0</v>
      </c>
      <c r="L94" s="47">
        <v>631125.0</v>
      </c>
      <c r="M94" s="47">
        <v>618750.0</v>
      </c>
      <c r="N94" s="47">
        <v>12375.0</v>
      </c>
      <c r="O94" s="48">
        <v>41699.0</v>
      </c>
      <c r="P94" s="49">
        <v>3.0</v>
      </c>
      <c r="Q94" s="47" t="s">
        <v>5083</v>
      </c>
      <c r="R94" s="50" t="s">
        <v>5072</v>
      </c>
    </row>
    <row r="95" ht="14.25" customHeight="1">
      <c r="A95" s="46" t="s">
        <v>36</v>
      </c>
      <c r="B95" s="46" t="s">
        <v>37</v>
      </c>
      <c r="C95" s="46"/>
      <c r="D95" s="46" t="str">
        <f t="shared" si="1"/>
        <v>NOT AMERICA</v>
      </c>
      <c r="E95" s="47" t="s">
        <v>5069</v>
      </c>
      <c r="F95" s="47" t="s">
        <v>5124</v>
      </c>
      <c r="G95" s="46">
        <v>546.0</v>
      </c>
      <c r="H95" s="47">
        <v>260.0</v>
      </c>
      <c r="I95" s="47">
        <v>300.0</v>
      </c>
      <c r="J95" s="47">
        <v>163800.0</v>
      </c>
      <c r="K95" s="47">
        <v>24570.0</v>
      </c>
      <c r="L95" s="47">
        <v>139230.0</v>
      </c>
      <c r="M95" s="47">
        <v>136500.0</v>
      </c>
      <c r="N95" s="47">
        <v>2730.0</v>
      </c>
      <c r="O95" s="48">
        <v>41913.0</v>
      </c>
      <c r="P95" s="49">
        <v>10.0</v>
      </c>
      <c r="Q95" s="47" t="s">
        <v>5077</v>
      </c>
      <c r="R95" s="50" t="s">
        <v>5072</v>
      </c>
    </row>
    <row r="96" ht="14.25" customHeight="1">
      <c r="A96" s="46" t="s">
        <v>29</v>
      </c>
      <c r="B96" s="46" t="s">
        <v>38</v>
      </c>
      <c r="C96" s="46"/>
      <c r="D96" s="46" t="str">
        <f t="shared" si="1"/>
        <v>NOT AMERICA</v>
      </c>
      <c r="E96" s="47" t="s">
        <v>5125</v>
      </c>
      <c r="F96" s="47" t="s">
        <v>5070</v>
      </c>
      <c r="G96" s="46">
        <v>1618.5</v>
      </c>
      <c r="H96" s="47">
        <v>3.0</v>
      </c>
      <c r="I96" s="47">
        <v>20.0</v>
      </c>
      <c r="J96" s="47">
        <v>32370.0</v>
      </c>
      <c r="K96" s="47">
        <v>0.0</v>
      </c>
      <c r="L96" s="47">
        <v>32370.0</v>
      </c>
      <c r="M96" s="47">
        <v>16185.0</v>
      </c>
      <c r="N96" s="47">
        <v>16185.0</v>
      </c>
      <c r="O96" s="48">
        <v>41640.0</v>
      </c>
      <c r="P96" s="49">
        <v>1.0</v>
      </c>
      <c r="Q96" s="47" t="s">
        <v>5123</v>
      </c>
      <c r="R96" s="50" t="s">
        <v>5072</v>
      </c>
    </row>
    <row r="97" ht="14.25" customHeight="1">
      <c r="A97" s="46" t="s">
        <v>35</v>
      </c>
      <c r="B97" s="46" t="s">
        <v>30</v>
      </c>
      <c r="C97" s="46"/>
      <c r="D97" s="46" t="str">
        <f t="shared" si="1"/>
        <v>NOT AMERICA</v>
      </c>
      <c r="E97" s="47" t="s">
        <v>5125</v>
      </c>
      <c r="F97" s="47" t="s">
        <v>5070</v>
      </c>
      <c r="G97" s="46">
        <v>2178.0</v>
      </c>
      <c r="H97" s="47">
        <v>3.0</v>
      </c>
      <c r="I97" s="47">
        <v>15.0</v>
      </c>
      <c r="J97" s="47">
        <v>32670.0</v>
      </c>
      <c r="K97" s="47">
        <v>0.0</v>
      </c>
      <c r="L97" s="47">
        <v>32670.0</v>
      </c>
      <c r="M97" s="47">
        <v>21780.0</v>
      </c>
      <c r="N97" s="47">
        <v>10890.0</v>
      </c>
      <c r="O97" s="48">
        <v>41791.0</v>
      </c>
      <c r="P97" s="49">
        <v>6.0</v>
      </c>
      <c r="Q97" s="47" t="s">
        <v>5074</v>
      </c>
      <c r="R97" s="50" t="s">
        <v>5072</v>
      </c>
    </row>
    <row r="98" ht="14.25" customHeight="1">
      <c r="A98" s="46" t="s">
        <v>29</v>
      </c>
      <c r="B98" s="46" t="s">
        <v>34</v>
      </c>
      <c r="C98" s="46"/>
      <c r="D98" s="46" t="str">
        <f t="shared" si="1"/>
        <v>NOT AMERICA</v>
      </c>
      <c r="E98" s="47" t="s">
        <v>5125</v>
      </c>
      <c r="F98" s="47" t="s">
        <v>5070</v>
      </c>
      <c r="G98" s="46">
        <v>1321.0</v>
      </c>
      <c r="H98" s="47">
        <v>3.0</v>
      </c>
      <c r="I98" s="47">
        <v>20.0</v>
      </c>
      <c r="J98" s="47">
        <v>26420.0</v>
      </c>
      <c r="K98" s="47">
        <v>0.0</v>
      </c>
      <c r="L98" s="47">
        <v>26420.0</v>
      </c>
      <c r="M98" s="47">
        <v>13210.0</v>
      </c>
      <c r="N98" s="47">
        <v>13210.0</v>
      </c>
      <c r="O98" s="48">
        <v>41640.0</v>
      </c>
      <c r="P98" s="49">
        <v>1.0</v>
      </c>
      <c r="Q98" s="47" t="s">
        <v>5123</v>
      </c>
      <c r="R98" s="50" t="s">
        <v>5072</v>
      </c>
    </row>
    <row r="99" ht="14.25" customHeight="1">
      <c r="A99" s="46" t="s">
        <v>35</v>
      </c>
      <c r="B99" s="46" t="s">
        <v>34</v>
      </c>
      <c r="C99" s="46"/>
      <c r="D99" s="46" t="str">
        <f t="shared" si="1"/>
        <v>NOT AMERICA</v>
      </c>
      <c r="E99" s="47" t="s">
        <v>5125</v>
      </c>
      <c r="F99" s="47" t="s">
        <v>5070</v>
      </c>
      <c r="G99" s="46">
        <v>888.0</v>
      </c>
      <c r="H99" s="47">
        <v>3.0</v>
      </c>
      <c r="I99" s="47">
        <v>15.0</v>
      </c>
      <c r="J99" s="47">
        <v>13320.0</v>
      </c>
      <c r="K99" s="47">
        <v>0.0</v>
      </c>
      <c r="L99" s="47">
        <v>13320.0</v>
      </c>
      <c r="M99" s="47">
        <v>8880.0</v>
      </c>
      <c r="N99" s="47">
        <v>4440.0</v>
      </c>
      <c r="O99" s="48">
        <v>41791.0</v>
      </c>
      <c r="P99" s="49">
        <v>6.0</v>
      </c>
      <c r="Q99" s="47" t="s">
        <v>5074</v>
      </c>
      <c r="R99" s="50" t="s">
        <v>5072</v>
      </c>
    </row>
    <row r="100" ht="14.25" customHeight="1">
      <c r="A100" s="46" t="s">
        <v>35</v>
      </c>
      <c r="B100" s="46" t="s">
        <v>37</v>
      </c>
      <c r="C100" s="46"/>
      <c r="D100" s="46" t="str">
        <f t="shared" si="1"/>
        <v>NOT AMERICA</v>
      </c>
      <c r="E100" s="47" t="s">
        <v>5125</v>
      </c>
      <c r="F100" s="47" t="s">
        <v>5070</v>
      </c>
      <c r="G100" s="46">
        <v>2470.0</v>
      </c>
      <c r="H100" s="47">
        <v>3.0</v>
      </c>
      <c r="I100" s="47">
        <v>15.0</v>
      </c>
      <c r="J100" s="47">
        <v>37050.0</v>
      </c>
      <c r="K100" s="47">
        <v>0.0</v>
      </c>
      <c r="L100" s="47">
        <v>37050.0</v>
      </c>
      <c r="M100" s="47">
        <v>24700.0</v>
      </c>
      <c r="N100" s="47">
        <v>12350.0</v>
      </c>
      <c r="O100" s="48">
        <v>41791.0</v>
      </c>
      <c r="P100" s="49">
        <v>6.0</v>
      </c>
      <c r="Q100" s="47" t="s">
        <v>5074</v>
      </c>
      <c r="R100" s="50" t="s">
        <v>5072</v>
      </c>
    </row>
    <row r="101" ht="14.25" customHeight="1">
      <c r="A101" s="46" t="s">
        <v>29</v>
      </c>
      <c r="B101" s="46" t="s">
        <v>34</v>
      </c>
      <c r="C101" s="46"/>
      <c r="D101" s="46" t="str">
        <f t="shared" si="1"/>
        <v>NOT AMERICA</v>
      </c>
      <c r="E101" s="47" t="s">
        <v>5125</v>
      </c>
      <c r="F101" s="47" t="s">
        <v>5070</v>
      </c>
      <c r="G101" s="46">
        <v>1513.0</v>
      </c>
      <c r="H101" s="47">
        <v>3.0</v>
      </c>
      <c r="I101" s="47">
        <v>350.0</v>
      </c>
      <c r="J101" s="47">
        <v>529550.0</v>
      </c>
      <c r="K101" s="47">
        <v>0.0</v>
      </c>
      <c r="L101" s="47">
        <v>529550.0</v>
      </c>
      <c r="M101" s="47">
        <v>393380.0</v>
      </c>
      <c r="N101" s="47">
        <v>136170.0</v>
      </c>
      <c r="O101" s="48">
        <v>41974.0</v>
      </c>
      <c r="P101" s="49">
        <v>12.0</v>
      </c>
      <c r="Q101" s="47" t="s">
        <v>5078</v>
      </c>
      <c r="R101" s="50" t="s">
        <v>5072</v>
      </c>
    </row>
    <row r="102" ht="14.25" customHeight="1">
      <c r="A102" s="46" t="s">
        <v>31</v>
      </c>
      <c r="B102" s="46" t="s">
        <v>32</v>
      </c>
      <c r="C102" s="46"/>
      <c r="D102" s="46" t="str">
        <f t="shared" si="1"/>
        <v>America</v>
      </c>
      <c r="E102" s="47" t="s">
        <v>5125</v>
      </c>
      <c r="F102" s="47" t="s">
        <v>5079</v>
      </c>
      <c r="G102" s="46">
        <v>1858.0</v>
      </c>
      <c r="H102" s="47">
        <v>3.0</v>
      </c>
      <c r="I102" s="47">
        <v>12.0</v>
      </c>
      <c r="J102" s="47">
        <v>22296.0</v>
      </c>
      <c r="K102" s="47">
        <v>222.96</v>
      </c>
      <c r="L102" s="47">
        <v>22073.04</v>
      </c>
      <c r="M102" s="47">
        <v>5574.0</v>
      </c>
      <c r="N102" s="47">
        <v>16499.04</v>
      </c>
      <c r="O102" s="48">
        <v>41671.0</v>
      </c>
      <c r="P102" s="49">
        <v>2.0</v>
      </c>
      <c r="Q102" s="47" t="s">
        <v>5071</v>
      </c>
      <c r="R102" s="50" t="s">
        <v>5072</v>
      </c>
    </row>
    <row r="103" ht="14.25" customHeight="1">
      <c r="A103" s="46" t="s">
        <v>29</v>
      </c>
      <c r="B103" s="46" t="s">
        <v>37</v>
      </c>
      <c r="C103" s="46"/>
      <c r="D103" s="46" t="str">
        <f t="shared" si="1"/>
        <v>NOT AMERICA</v>
      </c>
      <c r="E103" s="47" t="s">
        <v>5125</v>
      </c>
      <c r="F103" s="47" t="s">
        <v>5079</v>
      </c>
      <c r="G103" s="46">
        <v>1210.0</v>
      </c>
      <c r="H103" s="47">
        <v>3.0</v>
      </c>
      <c r="I103" s="47">
        <v>350.0</v>
      </c>
      <c r="J103" s="47">
        <v>423500.0</v>
      </c>
      <c r="K103" s="47">
        <v>4235.0</v>
      </c>
      <c r="L103" s="47">
        <v>419265.0</v>
      </c>
      <c r="M103" s="47">
        <v>314600.0</v>
      </c>
      <c r="N103" s="47">
        <v>104665.0</v>
      </c>
      <c r="O103" s="48">
        <v>41699.0</v>
      </c>
      <c r="P103" s="49">
        <v>3.0</v>
      </c>
      <c r="Q103" s="47" t="s">
        <v>5083</v>
      </c>
      <c r="R103" s="50" t="s">
        <v>5072</v>
      </c>
    </row>
    <row r="104" ht="14.25" customHeight="1">
      <c r="A104" s="46" t="s">
        <v>29</v>
      </c>
      <c r="B104" s="46" t="s">
        <v>32</v>
      </c>
      <c r="C104" s="46"/>
      <c r="D104" s="46" t="str">
        <f t="shared" si="1"/>
        <v>America</v>
      </c>
      <c r="E104" s="47" t="s">
        <v>5125</v>
      </c>
      <c r="F104" s="47" t="s">
        <v>5079</v>
      </c>
      <c r="G104" s="46">
        <v>2529.0</v>
      </c>
      <c r="H104" s="47">
        <v>3.0</v>
      </c>
      <c r="I104" s="47">
        <v>7.0</v>
      </c>
      <c r="J104" s="47">
        <v>17703.0</v>
      </c>
      <c r="K104" s="47">
        <v>177.03</v>
      </c>
      <c r="L104" s="47">
        <v>17525.97</v>
      </c>
      <c r="M104" s="47">
        <v>12645.0</v>
      </c>
      <c r="N104" s="47">
        <v>4880.969999999999</v>
      </c>
      <c r="O104" s="48">
        <v>41821.0</v>
      </c>
      <c r="P104" s="49">
        <v>7.0</v>
      </c>
      <c r="Q104" s="47" t="s">
        <v>5075</v>
      </c>
      <c r="R104" s="50" t="s">
        <v>5072</v>
      </c>
    </row>
    <row r="105" ht="14.25" customHeight="1">
      <c r="A105" s="46" t="s">
        <v>31</v>
      </c>
      <c r="B105" s="46" t="s">
        <v>38</v>
      </c>
      <c r="C105" s="46"/>
      <c r="D105" s="46" t="str">
        <f t="shared" si="1"/>
        <v>NOT AMERICA</v>
      </c>
      <c r="E105" s="47" t="s">
        <v>5125</v>
      </c>
      <c r="F105" s="47" t="s">
        <v>5079</v>
      </c>
      <c r="G105" s="46">
        <v>1445.0</v>
      </c>
      <c r="H105" s="47">
        <v>3.0</v>
      </c>
      <c r="I105" s="47">
        <v>12.0</v>
      </c>
      <c r="J105" s="47">
        <v>17340.0</v>
      </c>
      <c r="K105" s="47">
        <v>173.4</v>
      </c>
      <c r="L105" s="47">
        <v>17166.6</v>
      </c>
      <c r="M105" s="47">
        <v>4335.0</v>
      </c>
      <c r="N105" s="47">
        <v>12831.599999999999</v>
      </c>
      <c r="O105" s="48">
        <v>41883.0</v>
      </c>
      <c r="P105" s="49">
        <v>9.0</v>
      </c>
      <c r="Q105" s="47" t="s">
        <v>5080</v>
      </c>
      <c r="R105" s="50" t="s">
        <v>5072</v>
      </c>
    </row>
    <row r="106" ht="14.25" customHeight="1">
      <c r="A106" s="46" t="s">
        <v>33</v>
      </c>
      <c r="B106" s="46" t="s">
        <v>32</v>
      </c>
      <c r="C106" s="46"/>
      <c r="D106" s="46" t="str">
        <f t="shared" si="1"/>
        <v>America</v>
      </c>
      <c r="E106" s="47" t="s">
        <v>5125</v>
      </c>
      <c r="F106" s="47" t="s">
        <v>5079</v>
      </c>
      <c r="G106" s="46">
        <v>330.0</v>
      </c>
      <c r="H106" s="47">
        <v>3.0</v>
      </c>
      <c r="I106" s="47">
        <v>125.0</v>
      </c>
      <c r="J106" s="47">
        <v>41250.0</v>
      </c>
      <c r="K106" s="47">
        <v>412.5</v>
      </c>
      <c r="L106" s="47">
        <v>40837.5</v>
      </c>
      <c r="M106" s="47">
        <v>39600.0</v>
      </c>
      <c r="N106" s="47">
        <v>1237.5</v>
      </c>
      <c r="O106" s="48">
        <v>41518.0</v>
      </c>
      <c r="P106" s="49">
        <v>9.0</v>
      </c>
      <c r="Q106" s="47" t="s">
        <v>5080</v>
      </c>
      <c r="R106" s="50" t="s">
        <v>5081</v>
      </c>
    </row>
    <row r="107" ht="14.25" customHeight="1">
      <c r="A107" s="46" t="s">
        <v>31</v>
      </c>
      <c r="B107" s="46" t="s">
        <v>30</v>
      </c>
      <c r="C107" s="46"/>
      <c r="D107" s="46" t="str">
        <f t="shared" si="1"/>
        <v>NOT AMERICA</v>
      </c>
      <c r="E107" s="47" t="s">
        <v>5125</v>
      </c>
      <c r="F107" s="47" t="s">
        <v>5079</v>
      </c>
      <c r="G107" s="46">
        <v>2671.0</v>
      </c>
      <c r="H107" s="47">
        <v>3.0</v>
      </c>
      <c r="I107" s="47">
        <v>12.0</v>
      </c>
      <c r="J107" s="47">
        <v>32052.0</v>
      </c>
      <c r="K107" s="47">
        <v>320.52</v>
      </c>
      <c r="L107" s="47">
        <v>31731.48</v>
      </c>
      <c r="M107" s="47">
        <v>8013.0</v>
      </c>
      <c r="N107" s="47">
        <v>23718.48</v>
      </c>
      <c r="O107" s="48">
        <v>41883.0</v>
      </c>
      <c r="P107" s="49">
        <v>9.0</v>
      </c>
      <c r="Q107" s="47" t="s">
        <v>5080</v>
      </c>
      <c r="R107" s="50" t="s">
        <v>5072</v>
      </c>
    </row>
    <row r="108" ht="14.25" customHeight="1">
      <c r="A108" s="46" t="s">
        <v>31</v>
      </c>
      <c r="B108" s="46" t="s">
        <v>34</v>
      </c>
      <c r="C108" s="46"/>
      <c r="D108" s="46" t="str">
        <f t="shared" si="1"/>
        <v>NOT AMERICA</v>
      </c>
      <c r="E108" s="47" t="s">
        <v>5125</v>
      </c>
      <c r="F108" s="47" t="s">
        <v>5079</v>
      </c>
      <c r="G108" s="46">
        <v>766.0</v>
      </c>
      <c r="H108" s="47">
        <v>3.0</v>
      </c>
      <c r="I108" s="47">
        <v>12.0</v>
      </c>
      <c r="J108" s="47">
        <v>9192.0</v>
      </c>
      <c r="K108" s="47">
        <v>91.92</v>
      </c>
      <c r="L108" s="47">
        <v>9100.08</v>
      </c>
      <c r="M108" s="47">
        <v>2298.0</v>
      </c>
      <c r="N108" s="47">
        <v>6802.08</v>
      </c>
      <c r="O108" s="48">
        <v>41548.0</v>
      </c>
      <c r="P108" s="49">
        <v>10.0</v>
      </c>
      <c r="Q108" s="47" t="s">
        <v>5077</v>
      </c>
      <c r="R108" s="50" t="s">
        <v>5081</v>
      </c>
    </row>
    <row r="109" ht="14.25" customHeight="1">
      <c r="A109" s="46" t="s">
        <v>36</v>
      </c>
      <c r="B109" s="46" t="s">
        <v>37</v>
      </c>
      <c r="C109" s="46"/>
      <c r="D109" s="46" t="str">
        <f t="shared" si="1"/>
        <v>NOT AMERICA</v>
      </c>
      <c r="E109" s="47" t="s">
        <v>5125</v>
      </c>
      <c r="F109" s="47" t="s">
        <v>5079</v>
      </c>
      <c r="G109" s="46">
        <v>494.0</v>
      </c>
      <c r="H109" s="47">
        <v>3.0</v>
      </c>
      <c r="I109" s="47">
        <v>300.0</v>
      </c>
      <c r="J109" s="47">
        <v>148200.0</v>
      </c>
      <c r="K109" s="47">
        <v>1482.0</v>
      </c>
      <c r="L109" s="47">
        <v>146718.0</v>
      </c>
      <c r="M109" s="47">
        <v>123500.0</v>
      </c>
      <c r="N109" s="47">
        <v>23218.0</v>
      </c>
      <c r="O109" s="48">
        <v>41548.0</v>
      </c>
      <c r="P109" s="49">
        <v>10.0</v>
      </c>
      <c r="Q109" s="47" t="s">
        <v>5077</v>
      </c>
      <c r="R109" s="50" t="s">
        <v>5081</v>
      </c>
    </row>
    <row r="110" ht="14.25" customHeight="1">
      <c r="A110" s="46" t="s">
        <v>29</v>
      </c>
      <c r="B110" s="46" t="s">
        <v>37</v>
      </c>
      <c r="C110" s="46"/>
      <c r="D110" s="46" t="str">
        <f t="shared" si="1"/>
        <v>NOT AMERICA</v>
      </c>
      <c r="E110" s="47" t="s">
        <v>5125</v>
      </c>
      <c r="F110" s="47" t="s">
        <v>5079</v>
      </c>
      <c r="G110" s="46">
        <v>1397.0</v>
      </c>
      <c r="H110" s="47">
        <v>3.0</v>
      </c>
      <c r="I110" s="47">
        <v>350.0</v>
      </c>
      <c r="J110" s="47">
        <v>488950.0</v>
      </c>
      <c r="K110" s="47">
        <v>4889.5</v>
      </c>
      <c r="L110" s="47">
        <v>484060.5</v>
      </c>
      <c r="M110" s="47">
        <v>363220.0</v>
      </c>
      <c r="N110" s="47">
        <v>120840.5</v>
      </c>
      <c r="O110" s="48">
        <v>41913.0</v>
      </c>
      <c r="P110" s="49">
        <v>10.0</v>
      </c>
      <c r="Q110" s="47" t="s">
        <v>5077</v>
      </c>
      <c r="R110" s="50" t="s">
        <v>5072</v>
      </c>
    </row>
    <row r="111" ht="14.25" customHeight="1">
      <c r="A111" s="46" t="s">
        <v>29</v>
      </c>
      <c r="B111" s="46" t="s">
        <v>30</v>
      </c>
      <c r="C111" s="46"/>
      <c r="D111" s="46" t="str">
        <f t="shared" si="1"/>
        <v>NOT AMERICA</v>
      </c>
      <c r="E111" s="47" t="s">
        <v>5125</v>
      </c>
      <c r="F111" s="47" t="s">
        <v>5079</v>
      </c>
      <c r="G111" s="46">
        <v>2155.0</v>
      </c>
      <c r="H111" s="47">
        <v>3.0</v>
      </c>
      <c r="I111" s="47">
        <v>350.0</v>
      </c>
      <c r="J111" s="47">
        <v>754250.0</v>
      </c>
      <c r="K111" s="47">
        <v>7542.5</v>
      </c>
      <c r="L111" s="47">
        <v>746707.5</v>
      </c>
      <c r="M111" s="47">
        <v>560300.0</v>
      </c>
      <c r="N111" s="47">
        <v>186407.5</v>
      </c>
      <c r="O111" s="48">
        <v>41974.0</v>
      </c>
      <c r="P111" s="49">
        <v>12.0</v>
      </c>
      <c r="Q111" s="47" t="s">
        <v>5078</v>
      </c>
      <c r="R111" s="50" t="s">
        <v>5072</v>
      </c>
    </row>
    <row r="112" ht="14.25" customHeight="1">
      <c r="A112" s="46" t="s">
        <v>33</v>
      </c>
      <c r="B112" s="46" t="s">
        <v>38</v>
      </c>
      <c r="C112" s="46"/>
      <c r="D112" s="46" t="str">
        <f t="shared" si="1"/>
        <v>NOT AMERICA</v>
      </c>
      <c r="E112" s="47" t="s">
        <v>5125</v>
      </c>
      <c r="F112" s="47" t="s">
        <v>5079</v>
      </c>
      <c r="G112" s="46">
        <v>742.5</v>
      </c>
      <c r="H112" s="47">
        <v>3.0</v>
      </c>
      <c r="I112" s="47">
        <v>125.0</v>
      </c>
      <c r="J112" s="47">
        <v>92812.5</v>
      </c>
      <c r="K112" s="47">
        <v>1856.25</v>
      </c>
      <c r="L112" s="47">
        <v>90956.25</v>
      </c>
      <c r="M112" s="47">
        <v>89100.0</v>
      </c>
      <c r="N112" s="47">
        <v>1856.25</v>
      </c>
      <c r="O112" s="48">
        <v>41730.0</v>
      </c>
      <c r="P112" s="49">
        <v>4.0</v>
      </c>
      <c r="Q112" s="47" t="s">
        <v>5073</v>
      </c>
      <c r="R112" s="50" t="s">
        <v>5072</v>
      </c>
    </row>
    <row r="113" ht="14.25" customHeight="1">
      <c r="A113" s="46" t="s">
        <v>31</v>
      </c>
      <c r="B113" s="46" t="s">
        <v>38</v>
      </c>
      <c r="C113" s="46"/>
      <c r="D113" s="46" t="str">
        <f t="shared" si="1"/>
        <v>NOT AMERICA</v>
      </c>
      <c r="E113" s="47" t="s">
        <v>5125</v>
      </c>
      <c r="F113" s="47" t="s">
        <v>5079</v>
      </c>
      <c r="G113" s="46">
        <v>1295.0</v>
      </c>
      <c r="H113" s="47">
        <v>3.0</v>
      </c>
      <c r="I113" s="47">
        <v>12.0</v>
      </c>
      <c r="J113" s="47">
        <v>15540.0</v>
      </c>
      <c r="K113" s="47">
        <v>310.8</v>
      </c>
      <c r="L113" s="47">
        <v>15229.2</v>
      </c>
      <c r="M113" s="47">
        <v>3885.0</v>
      </c>
      <c r="N113" s="47">
        <v>11344.2</v>
      </c>
      <c r="O113" s="48">
        <v>41913.0</v>
      </c>
      <c r="P113" s="49">
        <v>10.0</v>
      </c>
      <c r="Q113" s="47" t="s">
        <v>5077</v>
      </c>
      <c r="R113" s="50" t="s">
        <v>5072</v>
      </c>
    </row>
    <row r="114" ht="14.25" customHeight="1">
      <c r="A114" s="46" t="s">
        <v>36</v>
      </c>
      <c r="B114" s="46" t="s">
        <v>34</v>
      </c>
      <c r="C114" s="46"/>
      <c r="D114" s="46" t="str">
        <f t="shared" si="1"/>
        <v>NOT AMERICA</v>
      </c>
      <c r="E114" s="47" t="s">
        <v>5125</v>
      </c>
      <c r="F114" s="47" t="s">
        <v>5079</v>
      </c>
      <c r="G114" s="46">
        <v>214.0</v>
      </c>
      <c r="H114" s="47">
        <v>3.0</v>
      </c>
      <c r="I114" s="47">
        <v>300.0</v>
      </c>
      <c r="J114" s="47">
        <v>64200.0</v>
      </c>
      <c r="K114" s="47">
        <v>1284.0</v>
      </c>
      <c r="L114" s="47">
        <v>62916.0</v>
      </c>
      <c r="M114" s="47">
        <v>53500.0</v>
      </c>
      <c r="N114" s="47">
        <v>9416.0</v>
      </c>
      <c r="O114" s="48">
        <v>41548.0</v>
      </c>
      <c r="P114" s="49">
        <v>10.0</v>
      </c>
      <c r="Q114" s="47" t="s">
        <v>5077</v>
      </c>
      <c r="R114" s="50" t="s">
        <v>5081</v>
      </c>
    </row>
    <row r="115" ht="14.25" customHeight="1">
      <c r="A115" s="46" t="s">
        <v>29</v>
      </c>
      <c r="B115" s="46" t="s">
        <v>30</v>
      </c>
      <c r="C115" s="46"/>
      <c r="D115" s="46" t="str">
        <f t="shared" si="1"/>
        <v>NOT AMERICA</v>
      </c>
      <c r="E115" s="47" t="s">
        <v>5125</v>
      </c>
      <c r="F115" s="47" t="s">
        <v>5079</v>
      </c>
      <c r="G115" s="46">
        <v>2145.0</v>
      </c>
      <c r="H115" s="47">
        <v>3.0</v>
      </c>
      <c r="I115" s="47">
        <v>7.0</v>
      </c>
      <c r="J115" s="47">
        <v>15015.0</v>
      </c>
      <c r="K115" s="47">
        <v>300.3</v>
      </c>
      <c r="L115" s="47">
        <v>14714.7</v>
      </c>
      <c r="M115" s="47">
        <v>10725.0</v>
      </c>
      <c r="N115" s="47">
        <v>3989.7000000000007</v>
      </c>
      <c r="O115" s="48">
        <v>41579.0</v>
      </c>
      <c r="P115" s="49">
        <v>11.0</v>
      </c>
      <c r="Q115" s="47" t="s">
        <v>5082</v>
      </c>
      <c r="R115" s="50" t="s">
        <v>5081</v>
      </c>
    </row>
    <row r="116" ht="14.25" customHeight="1">
      <c r="A116" s="46" t="s">
        <v>29</v>
      </c>
      <c r="B116" s="46" t="s">
        <v>38</v>
      </c>
      <c r="C116" s="46"/>
      <c r="D116" s="46" t="str">
        <f t="shared" si="1"/>
        <v>NOT AMERICA</v>
      </c>
      <c r="E116" s="47" t="s">
        <v>5125</v>
      </c>
      <c r="F116" s="47" t="s">
        <v>5079</v>
      </c>
      <c r="G116" s="46">
        <v>2852.0</v>
      </c>
      <c r="H116" s="47">
        <v>3.0</v>
      </c>
      <c r="I116" s="47">
        <v>350.0</v>
      </c>
      <c r="J116" s="47">
        <v>998200.0</v>
      </c>
      <c r="K116" s="47">
        <v>19964.0</v>
      </c>
      <c r="L116" s="47">
        <v>978236.0</v>
      </c>
      <c r="M116" s="47">
        <v>741520.0</v>
      </c>
      <c r="N116" s="47">
        <v>236716.0</v>
      </c>
      <c r="O116" s="48">
        <v>41974.0</v>
      </c>
      <c r="P116" s="49">
        <v>12.0</v>
      </c>
      <c r="Q116" s="47" t="s">
        <v>5078</v>
      </c>
      <c r="R116" s="50" t="s">
        <v>5072</v>
      </c>
    </row>
    <row r="117" ht="14.25" customHeight="1">
      <c r="A117" s="46" t="s">
        <v>33</v>
      </c>
      <c r="B117" s="46" t="s">
        <v>30</v>
      </c>
      <c r="C117" s="46"/>
      <c r="D117" s="46" t="str">
        <f t="shared" si="1"/>
        <v>NOT AMERICA</v>
      </c>
      <c r="E117" s="47" t="s">
        <v>5125</v>
      </c>
      <c r="F117" s="47" t="s">
        <v>5079</v>
      </c>
      <c r="G117" s="46">
        <v>4243.5</v>
      </c>
      <c r="H117" s="47">
        <v>3.0</v>
      </c>
      <c r="I117" s="47">
        <v>125.0</v>
      </c>
      <c r="J117" s="47">
        <v>530437.5</v>
      </c>
      <c r="K117" s="47">
        <v>15913.125</v>
      </c>
      <c r="L117" s="47">
        <v>514524.375</v>
      </c>
      <c r="M117" s="47">
        <v>509220.0</v>
      </c>
      <c r="N117" s="47">
        <v>5304.375</v>
      </c>
      <c r="O117" s="48">
        <v>41730.0</v>
      </c>
      <c r="P117" s="49">
        <v>4.0</v>
      </c>
      <c r="Q117" s="47" t="s">
        <v>5073</v>
      </c>
      <c r="R117" s="50" t="s">
        <v>5072</v>
      </c>
    </row>
    <row r="118" ht="14.25" customHeight="1">
      <c r="A118" s="46" t="s">
        <v>29</v>
      </c>
      <c r="B118" s="46" t="s">
        <v>34</v>
      </c>
      <c r="C118" s="46"/>
      <c r="D118" s="46" t="str">
        <f t="shared" si="1"/>
        <v>NOT AMERICA</v>
      </c>
      <c r="E118" s="47" t="s">
        <v>5125</v>
      </c>
      <c r="F118" s="47" t="s">
        <v>5079</v>
      </c>
      <c r="G118" s="46">
        <v>2580.0</v>
      </c>
      <c r="H118" s="47">
        <v>3.0</v>
      </c>
      <c r="I118" s="47">
        <v>20.0</v>
      </c>
      <c r="J118" s="47">
        <v>51600.0</v>
      </c>
      <c r="K118" s="47">
        <v>1548.0</v>
      </c>
      <c r="L118" s="47">
        <v>50052.0</v>
      </c>
      <c r="M118" s="47">
        <v>25800.0</v>
      </c>
      <c r="N118" s="47">
        <v>24252.0</v>
      </c>
      <c r="O118" s="48">
        <v>41730.0</v>
      </c>
      <c r="P118" s="49">
        <v>4.0</v>
      </c>
      <c r="Q118" s="47" t="s">
        <v>5073</v>
      </c>
      <c r="R118" s="50" t="s">
        <v>5072</v>
      </c>
    </row>
    <row r="119" ht="14.25" customHeight="1">
      <c r="A119" s="46" t="s">
        <v>36</v>
      </c>
      <c r="B119" s="46" t="s">
        <v>34</v>
      </c>
      <c r="C119" s="46"/>
      <c r="D119" s="46" t="str">
        <f t="shared" si="1"/>
        <v>NOT AMERICA</v>
      </c>
      <c r="E119" s="47" t="s">
        <v>5125</v>
      </c>
      <c r="F119" s="47" t="s">
        <v>5079</v>
      </c>
      <c r="G119" s="46">
        <v>689.0</v>
      </c>
      <c r="H119" s="47">
        <v>3.0</v>
      </c>
      <c r="I119" s="47">
        <v>300.0</v>
      </c>
      <c r="J119" s="47">
        <v>206700.0</v>
      </c>
      <c r="K119" s="47">
        <v>6201.0</v>
      </c>
      <c r="L119" s="47">
        <v>200499.0</v>
      </c>
      <c r="M119" s="47">
        <v>172250.0</v>
      </c>
      <c r="N119" s="47">
        <v>28249.0</v>
      </c>
      <c r="O119" s="48">
        <v>41791.0</v>
      </c>
      <c r="P119" s="49">
        <v>6.0</v>
      </c>
      <c r="Q119" s="47" t="s">
        <v>5074</v>
      </c>
      <c r="R119" s="50" t="s">
        <v>5072</v>
      </c>
    </row>
    <row r="120" ht="14.25" customHeight="1">
      <c r="A120" s="46" t="s">
        <v>31</v>
      </c>
      <c r="B120" s="46" t="s">
        <v>32</v>
      </c>
      <c r="C120" s="46"/>
      <c r="D120" s="46" t="str">
        <f t="shared" si="1"/>
        <v>America</v>
      </c>
      <c r="E120" s="47" t="s">
        <v>5125</v>
      </c>
      <c r="F120" s="47" t="s">
        <v>5079</v>
      </c>
      <c r="G120" s="46">
        <v>1947.0</v>
      </c>
      <c r="H120" s="47">
        <v>3.0</v>
      </c>
      <c r="I120" s="47">
        <v>12.0</v>
      </c>
      <c r="J120" s="47">
        <v>23364.0</v>
      </c>
      <c r="K120" s="47">
        <v>700.92</v>
      </c>
      <c r="L120" s="47">
        <v>22663.08</v>
      </c>
      <c r="M120" s="47">
        <v>5841.0</v>
      </c>
      <c r="N120" s="47">
        <v>16822.08</v>
      </c>
      <c r="O120" s="48">
        <v>41883.0</v>
      </c>
      <c r="P120" s="49">
        <v>9.0</v>
      </c>
      <c r="Q120" s="47" t="s">
        <v>5080</v>
      </c>
      <c r="R120" s="50" t="s">
        <v>5072</v>
      </c>
    </row>
    <row r="121" ht="14.25" customHeight="1">
      <c r="A121" s="46" t="s">
        <v>31</v>
      </c>
      <c r="B121" s="46" t="s">
        <v>38</v>
      </c>
      <c r="C121" s="46"/>
      <c r="D121" s="46" t="str">
        <f t="shared" si="1"/>
        <v>NOT AMERICA</v>
      </c>
      <c r="E121" s="47" t="s">
        <v>5125</v>
      </c>
      <c r="F121" s="47" t="s">
        <v>5079</v>
      </c>
      <c r="G121" s="46">
        <v>908.0</v>
      </c>
      <c r="H121" s="47">
        <v>3.0</v>
      </c>
      <c r="I121" s="47">
        <v>12.0</v>
      </c>
      <c r="J121" s="47">
        <v>10896.0</v>
      </c>
      <c r="K121" s="47">
        <v>326.88</v>
      </c>
      <c r="L121" s="47">
        <v>10569.12</v>
      </c>
      <c r="M121" s="47">
        <v>2724.0</v>
      </c>
      <c r="N121" s="47">
        <v>7845.120000000001</v>
      </c>
      <c r="O121" s="48">
        <v>41609.0</v>
      </c>
      <c r="P121" s="49">
        <v>12.0</v>
      </c>
      <c r="Q121" s="47" t="s">
        <v>5078</v>
      </c>
      <c r="R121" s="50" t="s">
        <v>5081</v>
      </c>
    </row>
    <row r="122" ht="14.25" customHeight="1">
      <c r="A122" s="46" t="s">
        <v>29</v>
      </c>
      <c r="B122" s="46" t="s">
        <v>38</v>
      </c>
      <c r="C122" s="46"/>
      <c r="D122" s="46" t="str">
        <f t="shared" si="1"/>
        <v>NOT AMERICA</v>
      </c>
      <c r="E122" s="47" t="s">
        <v>5125</v>
      </c>
      <c r="F122" s="47" t="s">
        <v>5079</v>
      </c>
      <c r="G122" s="46">
        <v>831.0</v>
      </c>
      <c r="H122" s="47">
        <v>3.0</v>
      </c>
      <c r="I122" s="47">
        <v>20.0</v>
      </c>
      <c r="J122" s="47">
        <v>16620.0</v>
      </c>
      <c r="K122" s="47">
        <v>498.6</v>
      </c>
      <c r="L122" s="47">
        <v>16121.4</v>
      </c>
      <c r="M122" s="47">
        <v>8310.0</v>
      </c>
      <c r="N122" s="47">
        <v>7811.4</v>
      </c>
      <c r="O122" s="48">
        <v>41760.0</v>
      </c>
      <c r="P122" s="49">
        <v>5.0</v>
      </c>
      <c r="Q122" s="47" t="s">
        <v>5084</v>
      </c>
      <c r="R122" s="50" t="s">
        <v>5072</v>
      </c>
    </row>
    <row r="123" ht="14.25" customHeight="1">
      <c r="A123" s="46" t="s">
        <v>29</v>
      </c>
      <c r="B123" s="46" t="s">
        <v>38</v>
      </c>
      <c r="C123" s="46"/>
      <c r="D123" s="46" t="str">
        <f t="shared" si="1"/>
        <v>NOT AMERICA</v>
      </c>
      <c r="E123" s="47" t="s">
        <v>5125</v>
      </c>
      <c r="F123" s="47" t="s">
        <v>5079</v>
      </c>
      <c r="G123" s="46">
        <v>2851.0</v>
      </c>
      <c r="H123" s="47">
        <v>3.0</v>
      </c>
      <c r="I123" s="47">
        <v>7.0</v>
      </c>
      <c r="J123" s="47">
        <v>19957.0</v>
      </c>
      <c r="K123" s="47">
        <v>798.28</v>
      </c>
      <c r="L123" s="47">
        <v>19158.72</v>
      </c>
      <c r="M123" s="47">
        <v>14255.0</v>
      </c>
      <c r="N123" s="47">
        <v>4903.720000000001</v>
      </c>
      <c r="O123" s="48">
        <v>41548.0</v>
      </c>
      <c r="P123" s="49">
        <v>10.0</v>
      </c>
      <c r="Q123" s="47" t="s">
        <v>5077</v>
      </c>
      <c r="R123" s="50" t="s">
        <v>5081</v>
      </c>
    </row>
    <row r="124" ht="14.25" customHeight="1">
      <c r="A124" s="46" t="s">
        <v>36</v>
      </c>
      <c r="B124" s="46" t="s">
        <v>34</v>
      </c>
      <c r="C124" s="46"/>
      <c r="D124" s="46" t="str">
        <f t="shared" si="1"/>
        <v>NOT AMERICA</v>
      </c>
      <c r="E124" s="47" t="s">
        <v>5125</v>
      </c>
      <c r="F124" s="47" t="s">
        <v>5079</v>
      </c>
      <c r="G124" s="46">
        <v>2021.0</v>
      </c>
      <c r="H124" s="47">
        <v>3.0</v>
      </c>
      <c r="I124" s="47">
        <v>300.0</v>
      </c>
      <c r="J124" s="47">
        <v>606300.0</v>
      </c>
      <c r="K124" s="47">
        <v>24252.0</v>
      </c>
      <c r="L124" s="47">
        <v>582048.0</v>
      </c>
      <c r="M124" s="47">
        <v>505250.0</v>
      </c>
      <c r="N124" s="47">
        <v>76798.0</v>
      </c>
      <c r="O124" s="48">
        <v>41913.0</v>
      </c>
      <c r="P124" s="49">
        <v>10.0</v>
      </c>
      <c r="Q124" s="47" t="s">
        <v>5077</v>
      </c>
      <c r="R124" s="50" t="s">
        <v>5072</v>
      </c>
    </row>
    <row r="125" ht="14.25" customHeight="1">
      <c r="A125" s="46" t="s">
        <v>29</v>
      </c>
      <c r="B125" s="46" t="s">
        <v>32</v>
      </c>
      <c r="C125" s="46"/>
      <c r="D125" s="46" t="str">
        <f t="shared" si="1"/>
        <v>America</v>
      </c>
      <c r="E125" s="47" t="s">
        <v>5125</v>
      </c>
      <c r="F125" s="47" t="s">
        <v>5079</v>
      </c>
      <c r="G125" s="46">
        <v>274.0</v>
      </c>
      <c r="H125" s="47">
        <v>3.0</v>
      </c>
      <c r="I125" s="47">
        <v>350.0</v>
      </c>
      <c r="J125" s="47">
        <v>95900.0</v>
      </c>
      <c r="K125" s="47">
        <v>3836.0</v>
      </c>
      <c r="L125" s="47">
        <v>92064.0</v>
      </c>
      <c r="M125" s="47">
        <v>71240.0</v>
      </c>
      <c r="N125" s="47">
        <v>20824.0</v>
      </c>
      <c r="O125" s="48">
        <v>41974.0</v>
      </c>
      <c r="P125" s="49">
        <v>12.0</v>
      </c>
      <c r="Q125" s="47" t="s">
        <v>5078</v>
      </c>
      <c r="R125" s="50" t="s">
        <v>5072</v>
      </c>
    </row>
    <row r="126" ht="14.25" customHeight="1">
      <c r="A126" s="46" t="s">
        <v>31</v>
      </c>
      <c r="B126" s="46" t="s">
        <v>30</v>
      </c>
      <c r="C126" s="46"/>
      <c r="D126" s="46" t="str">
        <f t="shared" si="1"/>
        <v>NOT AMERICA</v>
      </c>
      <c r="E126" s="47" t="s">
        <v>5125</v>
      </c>
      <c r="F126" s="47" t="s">
        <v>5122</v>
      </c>
      <c r="G126" s="46">
        <v>1865.0</v>
      </c>
      <c r="H126" s="47">
        <v>3.0</v>
      </c>
      <c r="I126" s="47">
        <v>12.0</v>
      </c>
      <c r="J126" s="47">
        <v>22380.0</v>
      </c>
      <c r="K126" s="47">
        <v>1119.0</v>
      </c>
      <c r="L126" s="47">
        <v>21261.0</v>
      </c>
      <c r="M126" s="47">
        <v>5595.0</v>
      </c>
      <c r="N126" s="47">
        <v>15666.0</v>
      </c>
      <c r="O126" s="48">
        <v>41671.0</v>
      </c>
      <c r="P126" s="49">
        <v>2.0</v>
      </c>
      <c r="Q126" s="47" t="s">
        <v>5071</v>
      </c>
      <c r="R126" s="50" t="s">
        <v>5072</v>
      </c>
    </row>
    <row r="127" ht="14.25" customHeight="1">
      <c r="A127" s="46" t="s">
        <v>31</v>
      </c>
      <c r="B127" s="46" t="s">
        <v>34</v>
      </c>
      <c r="C127" s="46"/>
      <c r="D127" s="46" t="str">
        <f t="shared" si="1"/>
        <v>NOT AMERICA</v>
      </c>
      <c r="E127" s="47" t="s">
        <v>5125</v>
      </c>
      <c r="F127" s="47" t="s">
        <v>5122</v>
      </c>
      <c r="G127" s="46">
        <v>1116.0</v>
      </c>
      <c r="H127" s="47">
        <v>3.0</v>
      </c>
      <c r="I127" s="47">
        <v>12.0</v>
      </c>
      <c r="J127" s="47">
        <v>13392.0</v>
      </c>
      <c r="K127" s="47">
        <v>669.6</v>
      </c>
      <c r="L127" s="47">
        <v>12722.4</v>
      </c>
      <c r="M127" s="47">
        <v>3348.0</v>
      </c>
      <c r="N127" s="47">
        <v>9374.4</v>
      </c>
      <c r="O127" s="48">
        <v>41671.0</v>
      </c>
      <c r="P127" s="49">
        <v>2.0</v>
      </c>
      <c r="Q127" s="47" t="s">
        <v>5071</v>
      </c>
      <c r="R127" s="50" t="s">
        <v>5072</v>
      </c>
    </row>
    <row r="128" ht="14.25" customHeight="1">
      <c r="A128" s="46" t="s">
        <v>29</v>
      </c>
      <c r="B128" s="46" t="s">
        <v>30</v>
      </c>
      <c r="C128" s="46"/>
      <c r="D128" s="46" t="str">
        <f t="shared" si="1"/>
        <v>NOT AMERICA</v>
      </c>
      <c r="E128" s="47" t="s">
        <v>5125</v>
      </c>
      <c r="F128" s="47" t="s">
        <v>5122</v>
      </c>
      <c r="G128" s="46">
        <v>1563.0</v>
      </c>
      <c r="H128" s="47">
        <v>3.0</v>
      </c>
      <c r="I128" s="47">
        <v>20.0</v>
      </c>
      <c r="J128" s="47">
        <v>31260.0</v>
      </c>
      <c r="K128" s="47">
        <v>1563.0</v>
      </c>
      <c r="L128" s="47">
        <v>29697.0</v>
      </c>
      <c r="M128" s="47">
        <v>15630.0</v>
      </c>
      <c r="N128" s="47">
        <v>14067.0</v>
      </c>
      <c r="O128" s="48">
        <v>41760.0</v>
      </c>
      <c r="P128" s="49">
        <v>5.0</v>
      </c>
      <c r="Q128" s="47" t="s">
        <v>5084</v>
      </c>
      <c r="R128" s="50" t="s">
        <v>5072</v>
      </c>
    </row>
    <row r="129" ht="14.25" customHeight="1">
      <c r="A129" s="46" t="s">
        <v>36</v>
      </c>
      <c r="B129" s="46" t="s">
        <v>32</v>
      </c>
      <c r="C129" s="46"/>
      <c r="D129" s="46" t="str">
        <f t="shared" si="1"/>
        <v>America</v>
      </c>
      <c r="E129" s="47" t="s">
        <v>5125</v>
      </c>
      <c r="F129" s="47" t="s">
        <v>5122</v>
      </c>
      <c r="G129" s="46">
        <v>991.0</v>
      </c>
      <c r="H129" s="47">
        <v>3.0</v>
      </c>
      <c r="I129" s="47">
        <v>300.0</v>
      </c>
      <c r="J129" s="47">
        <v>297300.0</v>
      </c>
      <c r="K129" s="47">
        <v>14865.0</v>
      </c>
      <c r="L129" s="47">
        <v>282435.0</v>
      </c>
      <c r="M129" s="47">
        <v>247750.0</v>
      </c>
      <c r="N129" s="47">
        <v>34685.0</v>
      </c>
      <c r="O129" s="48">
        <v>41791.0</v>
      </c>
      <c r="P129" s="49">
        <v>6.0</v>
      </c>
      <c r="Q129" s="47" t="s">
        <v>5074</v>
      </c>
      <c r="R129" s="50" t="s">
        <v>5072</v>
      </c>
    </row>
    <row r="130" ht="14.25" customHeight="1">
      <c r="A130" s="46" t="s">
        <v>29</v>
      </c>
      <c r="B130" s="46" t="s">
        <v>34</v>
      </c>
      <c r="C130" s="46"/>
      <c r="D130" s="46" t="str">
        <f t="shared" si="1"/>
        <v>NOT AMERICA</v>
      </c>
      <c r="E130" s="47" t="s">
        <v>5125</v>
      </c>
      <c r="F130" s="47" t="s">
        <v>5122</v>
      </c>
      <c r="G130" s="46">
        <v>1016.0</v>
      </c>
      <c r="H130" s="47">
        <v>3.0</v>
      </c>
      <c r="I130" s="47">
        <v>7.0</v>
      </c>
      <c r="J130" s="47">
        <v>7112.0</v>
      </c>
      <c r="K130" s="47">
        <v>355.6</v>
      </c>
      <c r="L130" s="47">
        <v>6756.4</v>
      </c>
      <c r="M130" s="47">
        <v>5080.0</v>
      </c>
      <c r="N130" s="47">
        <v>1676.3999999999996</v>
      </c>
      <c r="O130" s="48">
        <v>41579.0</v>
      </c>
      <c r="P130" s="49">
        <v>11.0</v>
      </c>
      <c r="Q130" s="47" t="s">
        <v>5082</v>
      </c>
      <c r="R130" s="50" t="s">
        <v>5081</v>
      </c>
    </row>
    <row r="131" ht="14.25" customHeight="1">
      <c r="A131" s="46" t="s">
        <v>35</v>
      </c>
      <c r="B131" s="46" t="s">
        <v>37</v>
      </c>
      <c r="C131" s="46"/>
      <c r="D131" s="46" t="str">
        <f t="shared" si="1"/>
        <v>NOT AMERICA</v>
      </c>
      <c r="E131" s="47" t="s">
        <v>5125</v>
      </c>
      <c r="F131" s="47" t="s">
        <v>5122</v>
      </c>
      <c r="G131" s="46">
        <v>2791.0</v>
      </c>
      <c r="H131" s="47">
        <v>3.0</v>
      </c>
      <c r="I131" s="47">
        <v>15.0</v>
      </c>
      <c r="J131" s="47">
        <v>41865.0</v>
      </c>
      <c r="K131" s="47">
        <v>2093.25</v>
      </c>
      <c r="L131" s="47">
        <v>39771.75</v>
      </c>
      <c r="M131" s="47">
        <v>27910.0</v>
      </c>
      <c r="N131" s="47">
        <v>11861.75</v>
      </c>
      <c r="O131" s="48">
        <v>41944.0</v>
      </c>
      <c r="P131" s="49">
        <v>11.0</v>
      </c>
      <c r="Q131" s="47" t="s">
        <v>5082</v>
      </c>
      <c r="R131" s="50" t="s">
        <v>5072</v>
      </c>
    </row>
    <row r="132" ht="14.25" customHeight="1">
      <c r="A132" s="46" t="s">
        <v>29</v>
      </c>
      <c r="B132" s="46" t="s">
        <v>32</v>
      </c>
      <c r="C132" s="46"/>
      <c r="D132" s="46" t="str">
        <f t="shared" si="1"/>
        <v>America</v>
      </c>
      <c r="E132" s="47" t="s">
        <v>5125</v>
      </c>
      <c r="F132" s="47" t="s">
        <v>5122</v>
      </c>
      <c r="G132" s="46">
        <v>570.0</v>
      </c>
      <c r="H132" s="47">
        <v>3.0</v>
      </c>
      <c r="I132" s="47">
        <v>7.0</v>
      </c>
      <c r="J132" s="47">
        <v>3990.0</v>
      </c>
      <c r="K132" s="47">
        <v>199.5</v>
      </c>
      <c r="L132" s="47">
        <v>3790.5</v>
      </c>
      <c r="M132" s="47">
        <v>2850.0</v>
      </c>
      <c r="N132" s="47">
        <v>940.5</v>
      </c>
      <c r="O132" s="48">
        <v>41974.0</v>
      </c>
      <c r="P132" s="49">
        <v>12.0</v>
      </c>
      <c r="Q132" s="47" t="s">
        <v>5078</v>
      </c>
      <c r="R132" s="50" t="s">
        <v>5072</v>
      </c>
    </row>
    <row r="133" ht="14.25" customHeight="1">
      <c r="A133" s="46" t="s">
        <v>29</v>
      </c>
      <c r="B133" s="46" t="s">
        <v>30</v>
      </c>
      <c r="C133" s="46"/>
      <c r="D133" s="46" t="str">
        <f t="shared" si="1"/>
        <v>NOT AMERICA</v>
      </c>
      <c r="E133" s="47" t="s">
        <v>5125</v>
      </c>
      <c r="F133" s="47" t="s">
        <v>5122</v>
      </c>
      <c r="G133" s="46">
        <v>2487.0</v>
      </c>
      <c r="H133" s="47">
        <v>3.0</v>
      </c>
      <c r="I133" s="47">
        <v>7.0</v>
      </c>
      <c r="J133" s="47">
        <v>17409.0</v>
      </c>
      <c r="K133" s="47">
        <v>870.45</v>
      </c>
      <c r="L133" s="47">
        <v>16538.55</v>
      </c>
      <c r="M133" s="47">
        <v>12435.0</v>
      </c>
      <c r="N133" s="47">
        <v>4103.549999999999</v>
      </c>
      <c r="O133" s="48">
        <v>41974.0</v>
      </c>
      <c r="P133" s="49">
        <v>12.0</v>
      </c>
      <c r="Q133" s="47" t="s">
        <v>5078</v>
      </c>
      <c r="R133" s="50" t="s">
        <v>5072</v>
      </c>
    </row>
    <row r="134" ht="14.25" customHeight="1">
      <c r="A134" s="46" t="s">
        <v>29</v>
      </c>
      <c r="B134" s="46" t="s">
        <v>32</v>
      </c>
      <c r="C134" s="46"/>
      <c r="D134" s="46" t="str">
        <f t="shared" si="1"/>
        <v>America</v>
      </c>
      <c r="E134" s="47" t="s">
        <v>5125</v>
      </c>
      <c r="F134" s="47" t="s">
        <v>5122</v>
      </c>
      <c r="G134" s="46">
        <v>1117.5</v>
      </c>
      <c r="H134" s="47">
        <v>3.0</v>
      </c>
      <c r="I134" s="47">
        <v>20.0</v>
      </c>
      <c r="J134" s="47">
        <v>22350.0</v>
      </c>
      <c r="K134" s="47">
        <v>1341.0</v>
      </c>
      <c r="L134" s="47">
        <v>21009.0</v>
      </c>
      <c r="M134" s="47">
        <v>11175.0</v>
      </c>
      <c r="N134" s="47">
        <v>9834.0</v>
      </c>
      <c r="O134" s="48">
        <v>41640.0</v>
      </c>
      <c r="P134" s="49">
        <v>1.0</v>
      </c>
      <c r="Q134" s="47" t="s">
        <v>5123</v>
      </c>
      <c r="R134" s="50" t="s">
        <v>5072</v>
      </c>
    </row>
    <row r="135" ht="14.25" customHeight="1">
      <c r="A135" s="46" t="s">
        <v>35</v>
      </c>
      <c r="B135" s="46" t="s">
        <v>38</v>
      </c>
      <c r="C135" s="46"/>
      <c r="D135" s="46" t="str">
        <f t="shared" si="1"/>
        <v>NOT AMERICA</v>
      </c>
      <c r="E135" s="47" t="s">
        <v>5125</v>
      </c>
      <c r="F135" s="47" t="s">
        <v>5122</v>
      </c>
      <c r="G135" s="46">
        <v>2844.0</v>
      </c>
      <c r="H135" s="47">
        <v>3.0</v>
      </c>
      <c r="I135" s="47">
        <v>15.0</v>
      </c>
      <c r="J135" s="47">
        <v>42660.0</v>
      </c>
      <c r="K135" s="47">
        <v>2559.6</v>
      </c>
      <c r="L135" s="47">
        <v>40100.4</v>
      </c>
      <c r="M135" s="47">
        <v>28440.0</v>
      </c>
      <c r="N135" s="47">
        <v>11660.400000000001</v>
      </c>
      <c r="O135" s="48">
        <v>41791.0</v>
      </c>
      <c r="P135" s="49">
        <v>6.0</v>
      </c>
      <c r="Q135" s="47" t="s">
        <v>5074</v>
      </c>
      <c r="R135" s="50" t="s">
        <v>5072</v>
      </c>
    </row>
    <row r="136" ht="14.25" customHeight="1">
      <c r="A136" s="46" t="s">
        <v>31</v>
      </c>
      <c r="B136" s="46" t="s">
        <v>37</v>
      </c>
      <c r="C136" s="46"/>
      <c r="D136" s="46" t="str">
        <f t="shared" si="1"/>
        <v>NOT AMERICA</v>
      </c>
      <c r="E136" s="47" t="s">
        <v>5125</v>
      </c>
      <c r="F136" s="47" t="s">
        <v>5122</v>
      </c>
      <c r="G136" s="46">
        <v>562.0</v>
      </c>
      <c r="H136" s="47">
        <v>3.0</v>
      </c>
      <c r="I136" s="47">
        <v>12.0</v>
      </c>
      <c r="J136" s="47">
        <v>6744.0</v>
      </c>
      <c r="K136" s="47">
        <v>404.64</v>
      </c>
      <c r="L136" s="47">
        <v>6339.36</v>
      </c>
      <c r="M136" s="47">
        <v>1686.0</v>
      </c>
      <c r="N136" s="47">
        <v>4653.36</v>
      </c>
      <c r="O136" s="48">
        <v>41883.0</v>
      </c>
      <c r="P136" s="49">
        <v>9.0</v>
      </c>
      <c r="Q136" s="47" t="s">
        <v>5080</v>
      </c>
      <c r="R136" s="50" t="s">
        <v>5072</v>
      </c>
    </row>
    <row r="137" ht="14.25" customHeight="1">
      <c r="A137" s="46" t="s">
        <v>31</v>
      </c>
      <c r="B137" s="46" t="s">
        <v>38</v>
      </c>
      <c r="C137" s="46"/>
      <c r="D137" s="46" t="str">
        <f t="shared" si="1"/>
        <v>NOT AMERICA</v>
      </c>
      <c r="E137" s="47" t="s">
        <v>5125</v>
      </c>
      <c r="F137" s="47" t="s">
        <v>5122</v>
      </c>
      <c r="G137" s="46">
        <v>2299.0</v>
      </c>
      <c r="H137" s="47">
        <v>3.0</v>
      </c>
      <c r="I137" s="47">
        <v>12.0</v>
      </c>
      <c r="J137" s="47">
        <v>27588.0</v>
      </c>
      <c r="K137" s="47">
        <v>1655.28</v>
      </c>
      <c r="L137" s="47">
        <v>25932.72</v>
      </c>
      <c r="M137" s="47">
        <v>6897.0</v>
      </c>
      <c r="N137" s="47">
        <v>19035.72</v>
      </c>
      <c r="O137" s="48">
        <v>41548.0</v>
      </c>
      <c r="P137" s="49">
        <v>10.0</v>
      </c>
      <c r="Q137" s="47" t="s">
        <v>5077</v>
      </c>
      <c r="R137" s="50" t="s">
        <v>5081</v>
      </c>
    </row>
    <row r="138" ht="14.25" customHeight="1">
      <c r="A138" s="46" t="s">
        <v>35</v>
      </c>
      <c r="B138" s="46" t="s">
        <v>32</v>
      </c>
      <c r="C138" s="46"/>
      <c r="D138" s="46" t="str">
        <f t="shared" si="1"/>
        <v>America</v>
      </c>
      <c r="E138" s="47" t="s">
        <v>5125</v>
      </c>
      <c r="F138" s="47" t="s">
        <v>5122</v>
      </c>
      <c r="G138" s="46">
        <v>2030.0</v>
      </c>
      <c r="H138" s="47">
        <v>3.0</v>
      </c>
      <c r="I138" s="47">
        <v>15.0</v>
      </c>
      <c r="J138" s="47">
        <v>30450.0</v>
      </c>
      <c r="K138" s="47">
        <v>1827.0</v>
      </c>
      <c r="L138" s="47">
        <v>28623.0</v>
      </c>
      <c r="M138" s="47">
        <v>20300.0</v>
      </c>
      <c r="N138" s="47">
        <v>8323.0</v>
      </c>
      <c r="O138" s="48">
        <v>41944.0</v>
      </c>
      <c r="P138" s="49">
        <v>11.0</v>
      </c>
      <c r="Q138" s="47" t="s">
        <v>5082</v>
      </c>
      <c r="R138" s="50" t="s">
        <v>5072</v>
      </c>
    </row>
    <row r="139" ht="14.25" customHeight="1">
      <c r="A139" s="46" t="s">
        <v>29</v>
      </c>
      <c r="B139" s="46" t="s">
        <v>32</v>
      </c>
      <c r="C139" s="46"/>
      <c r="D139" s="46" t="str">
        <f t="shared" si="1"/>
        <v>America</v>
      </c>
      <c r="E139" s="47" t="s">
        <v>5125</v>
      </c>
      <c r="F139" s="47" t="s">
        <v>5122</v>
      </c>
      <c r="G139" s="46">
        <v>263.0</v>
      </c>
      <c r="H139" s="47">
        <v>3.0</v>
      </c>
      <c r="I139" s="47">
        <v>7.0</v>
      </c>
      <c r="J139" s="47">
        <v>1841.0</v>
      </c>
      <c r="K139" s="47">
        <v>110.46</v>
      </c>
      <c r="L139" s="47">
        <v>1730.54</v>
      </c>
      <c r="M139" s="47">
        <v>1315.0</v>
      </c>
      <c r="N139" s="47">
        <v>415.53999999999996</v>
      </c>
      <c r="O139" s="48">
        <v>41579.0</v>
      </c>
      <c r="P139" s="49">
        <v>11.0</v>
      </c>
      <c r="Q139" s="47" t="s">
        <v>5082</v>
      </c>
      <c r="R139" s="50" t="s">
        <v>5081</v>
      </c>
    </row>
    <row r="140" ht="14.25" customHeight="1">
      <c r="A140" s="46" t="s">
        <v>33</v>
      </c>
      <c r="B140" s="46" t="s">
        <v>34</v>
      </c>
      <c r="C140" s="46"/>
      <c r="D140" s="46" t="str">
        <f t="shared" si="1"/>
        <v>NOT AMERICA</v>
      </c>
      <c r="E140" s="47" t="s">
        <v>5125</v>
      </c>
      <c r="F140" s="47" t="s">
        <v>5122</v>
      </c>
      <c r="G140" s="46">
        <v>887.0</v>
      </c>
      <c r="H140" s="47">
        <v>3.0</v>
      </c>
      <c r="I140" s="47">
        <v>125.0</v>
      </c>
      <c r="J140" s="47">
        <v>110875.0</v>
      </c>
      <c r="K140" s="47">
        <v>6652.5</v>
      </c>
      <c r="L140" s="47">
        <v>104222.5</v>
      </c>
      <c r="M140" s="47">
        <v>106440.0</v>
      </c>
      <c r="N140" s="47">
        <v>-2217.5</v>
      </c>
      <c r="O140" s="48">
        <v>41609.0</v>
      </c>
      <c r="P140" s="49">
        <v>12.0</v>
      </c>
      <c r="Q140" s="47" t="s">
        <v>5078</v>
      </c>
      <c r="R140" s="50" t="s">
        <v>5081</v>
      </c>
    </row>
    <row r="141" ht="14.25" customHeight="1">
      <c r="A141" s="46" t="s">
        <v>31</v>
      </c>
      <c r="B141" s="46" t="s">
        <v>37</v>
      </c>
      <c r="C141" s="46"/>
      <c r="D141" s="46" t="str">
        <f t="shared" si="1"/>
        <v>NOT AMERICA</v>
      </c>
      <c r="E141" s="47" t="s">
        <v>5125</v>
      </c>
      <c r="F141" s="47" t="s">
        <v>5122</v>
      </c>
      <c r="G141" s="46">
        <v>727.0</v>
      </c>
      <c r="H141" s="47">
        <v>3.0</v>
      </c>
      <c r="I141" s="47">
        <v>12.0</v>
      </c>
      <c r="J141" s="47">
        <v>8724.0</v>
      </c>
      <c r="K141" s="47">
        <v>610.68</v>
      </c>
      <c r="L141" s="47">
        <v>8113.32</v>
      </c>
      <c r="M141" s="47">
        <v>2181.0</v>
      </c>
      <c r="N141" s="47">
        <v>5932.32</v>
      </c>
      <c r="O141" s="48">
        <v>41671.0</v>
      </c>
      <c r="P141" s="49">
        <v>2.0</v>
      </c>
      <c r="Q141" s="47" t="s">
        <v>5071</v>
      </c>
      <c r="R141" s="50" t="s">
        <v>5072</v>
      </c>
    </row>
    <row r="142" ht="14.25" customHeight="1">
      <c r="A142" s="46" t="s">
        <v>31</v>
      </c>
      <c r="B142" s="46" t="s">
        <v>38</v>
      </c>
      <c r="C142" s="46"/>
      <c r="D142" s="46" t="str">
        <f t="shared" si="1"/>
        <v>NOT AMERICA</v>
      </c>
      <c r="E142" s="47" t="s">
        <v>5125</v>
      </c>
      <c r="F142" s="47" t="s">
        <v>5122</v>
      </c>
      <c r="G142" s="46">
        <v>1884.0</v>
      </c>
      <c r="H142" s="47">
        <v>3.0</v>
      </c>
      <c r="I142" s="47">
        <v>12.0</v>
      </c>
      <c r="J142" s="47">
        <v>22608.0</v>
      </c>
      <c r="K142" s="47">
        <v>1582.56</v>
      </c>
      <c r="L142" s="47">
        <v>21025.44</v>
      </c>
      <c r="M142" s="47">
        <v>5652.0</v>
      </c>
      <c r="N142" s="47">
        <v>15373.439999999999</v>
      </c>
      <c r="O142" s="48">
        <v>41852.0</v>
      </c>
      <c r="P142" s="49">
        <v>8.0</v>
      </c>
      <c r="Q142" s="47" t="s">
        <v>5076</v>
      </c>
      <c r="R142" s="50" t="s">
        <v>5072</v>
      </c>
    </row>
    <row r="143" ht="14.25" customHeight="1">
      <c r="A143" s="46" t="s">
        <v>29</v>
      </c>
      <c r="B143" s="46" t="s">
        <v>37</v>
      </c>
      <c r="C143" s="46"/>
      <c r="D143" s="46" t="str">
        <f t="shared" si="1"/>
        <v>NOT AMERICA</v>
      </c>
      <c r="E143" s="47" t="s">
        <v>5125</v>
      </c>
      <c r="F143" s="47" t="s">
        <v>5122</v>
      </c>
      <c r="G143" s="46">
        <v>1834.0</v>
      </c>
      <c r="H143" s="47">
        <v>3.0</v>
      </c>
      <c r="I143" s="47">
        <v>20.0</v>
      </c>
      <c r="J143" s="47">
        <v>36680.0</v>
      </c>
      <c r="K143" s="47">
        <v>2567.6</v>
      </c>
      <c r="L143" s="47">
        <v>34112.4</v>
      </c>
      <c r="M143" s="47">
        <v>18340.0</v>
      </c>
      <c r="N143" s="47">
        <v>15772.400000000001</v>
      </c>
      <c r="O143" s="48">
        <v>41518.0</v>
      </c>
      <c r="P143" s="49">
        <v>9.0</v>
      </c>
      <c r="Q143" s="47" t="s">
        <v>5080</v>
      </c>
      <c r="R143" s="50" t="s">
        <v>5081</v>
      </c>
    </row>
    <row r="144" ht="14.25" customHeight="1">
      <c r="A144" s="46" t="s">
        <v>29</v>
      </c>
      <c r="B144" s="46" t="s">
        <v>32</v>
      </c>
      <c r="C144" s="46"/>
      <c r="D144" s="46" t="str">
        <f t="shared" si="1"/>
        <v>America</v>
      </c>
      <c r="E144" s="47" t="s">
        <v>5125</v>
      </c>
      <c r="F144" s="47" t="s">
        <v>5122</v>
      </c>
      <c r="G144" s="46">
        <v>1761.0</v>
      </c>
      <c r="H144" s="47">
        <v>3.0</v>
      </c>
      <c r="I144" s="47">
        <v>350.0</v>
      </c>
      <c r="J144" s="47">
        <v>616350.0</v>
      </c>
      <c r="K144" s="47">
        <v>43144.5</v>
      </c>
      <c r="L144" s="47">
        <v>573205.5</v>
      </c>
      <c r="M144" s="47">
        <v>457860.0</v>
      </c>
      <c r="N144" s="47">
        <v>115345.5</v>
      </c>
      <c r="O144" s="48">
        <v>41699.0</v>
      </c>
      <c r="P144" s="49">
        <v>3.0</v>
      </c>
      <c r="Q144" s="47" t="s">
        <v>5083</v>
      </c>
      <c r="R144" s="50" t="s">
        <v>5072</v>
      </c>
    </row>
    <row r="145" ht="14.25" customHeight="1">
      <c r="A145" s="46" t="s">
        <v>36</v>
      </c>
      <c r="B145" s="46" t="s">
        <v>30</v>
      </c>
      <c r="C145" s="46"/>
      <c r="D145" s="46" t="str">
        <f t="shared" si="1"/>
        <v>NOT AMERICA</v>
      </c>
      <c r="E145" s="47" t="s">
        <v>5125</v>
      </c>
      <c r="F145" s="47" t="s">
        <v>5122</v>
      </c>
      <c r="G145" s="46">
        <v>448.0</v>
      </c>
      <c r="H145" s="47">
        <v>3.0</v>
      </c>
      <c r="I145" s="47">
        <v>300.0</v>
      </c>
      <c r="J145" s="47">
        <v>134400.0</v>
      </c>
      <c r="K145" s="47">
        <v>9408.0</v>
      </c>
      <c r="L145" s="47">
        <v>124992.0</v>
      </c>
      <c r="M145" s="47">
        <v>112000.0</v>
      </c>
      <c r="N145" s="47">
        <v>12992.0</v>
      </c>
      <c r="O145" s="48">
        <v>41791.0</v>
      </c>
      <c r="P145" s="49">
        <v>6.0</v>
      </c>
      <c r="Q145" s="47" t="s">
        <v>5074</v>
      </c>
      <c r="R145" s="50" t="s">
        <v>5072</v>
      </c>
    </row>
    <row r="146" ht="14.25" customHeight="1">
      <c r="A146" s="46" t="s">
        <v>36</v>
      </c>
      <c r="B146" s="46" t="s">
        <v>30</v>
      </c>
      <c r="C146" s="46"/>
      <c r="D146" s="46" t="str">
        <f t="shared" si="1"/>
        <v>NOT AMERICA</v>
      </c>
      <c r="E146" s="47" t="s">
        <v>5125</v>
      </c>
      <c r="F146" s="47" t="s">
        <v>5122</v>
      </c>
      <c r="G146" s="46">
        <v>2181.0</v>
      </c>
      <c r="H146" s="47">
        <v>3.0</v>
      </c>
      <c r="I146" s="47">
        <v>300.0</v>
      </c>
      <c r="J146" s="47">
        <v>654300.0</v>
      </c>
      <c r="K146" s="47">
        <v>45801.0</v>
      </c>
      <c r="L146" s="47">
        <v>608499.0</v>
      </c>
      <c r="M146" s="47">
        <v>545250.0</v>
      </c>
      <c r="N146" s="47">
        <v>63249.0</v>
      </c>
      <c r="O146" s="48">
        <v>41913.0</v>
      </c>
      <c r="P146" s="49">
        <v>10.0</v>
      </c>
      <c r="Q146" s="47" t="s">
        <v>5077</v>
      </c>
      <c r="R146" s="50" t="s">
        <v>5072</v>
      </c>
    </row>
    <row r="147" ht="14.25" customHeight="1">
      <c r="A147" s="46" t="s">
        <v>33</v>
      </c>
      <c r="B147" s="46" t="s">
        <v>37</v>
      </c>
      <c r="C147" s="46"/>
      <c r="D147" s="46" t="str">
        <f t="shared" si="1"/>
        <v>NOT AMERICA</v>
      </c>
      <c r="E147" s="47" t="s">
        <v>5125</v>
      </c>
      <c r="F147" s="47" t="s">
        <v>5122</v>
      </c>
      <c r="G147" s="46">
        <v>1540.0</v>
      </c>
      <c r="H147" s="47">
        <v>3.0</v>
      </c>
      <c r="I147" s="47">
        <v>125.0</v>
      </c>
      <c r="J147" s="47">
        <v>192500.0</v>
      </c>
      <c r="K147" s="47">
        <v>15400.0</v>
      </c>
      <c r="L147" s="47">
        <v>177100.0</v>
      </c>
      <c r="M147" s="47">
        <v>184800.0</v>
      </c>
      <c r="N147" s="47">
        <v>-7700.0</v>
      </c>
      <c r="O147" s="48">
        <v>41852.0</v>
      </c>
      <c r="P147" s="49">
        <v>8.0</v>
      </c>
      <c r="Q147" s="47" t="s">
        <v>5076</v>
      </c>
      <c r="R147" s="50" t="s">
        <v>5072</v>
      </c>
    </row>
    <row r="148" ht="14.25" customHeight="1">
      <c r="A148" s="46" t="s">
        <v>35</v>
      </c>
      <c r="B148" s="46" t="s">
        <v>30</v>
      </c>
      <c r="C148" s="46"/>
      <c r="D148" s="46" t="str">
        <f t="shared" si="1"/>
        <v>NOT AMERICA</v>
      </c>
      <c r="E148" s="47" t="s">
        <v>5125</v>
      </c>
      <c r="F148" s="47" t="s">
        <v>5122</v>
      </c>
      <c r="G148" s="46">
        <v>490.0</v>
      </c>
      <c r="H148" s="47">
        <v>3.0</v>
      </c>
      <c r="I148" s="47">
        <v>15.0</v>
      </c>
      <c r="J148" s="47">
        <v>7350.0</v>
      </c>
      <c r="K148" s="47">
        <v>588.0</v>
      </c>
      <c r="L148" s="47">
        <v>6762.0</v>
      </c>
      <c r="M148" s="47">
        <v>4900.0</v>
      </c>
      <c r="N148" s="47">
        <v>1862.0</v>
      </c>
      <c r="O148" s="48">
        <v>41944.0</v>
      </c>
      <c r="P148" s="49">
        <v>11.0</v>
      </c>
      <c r="Q148" s="47" t="s">
        <v>5082</v>
      </c>
      <c r="R148" s="50" t="s">
        <v>5072</v>
      </c>
    </row>
    <row r="149" ht="14.25" customHeight="1">
      <c r="A149" s="46" t="s">
        <v>29</v>
      </c>
      <c r="B149" s="46" t="s">
        <v>37</v>
      </c>
      <c r="C149" s="46"/>
      <c r="D149" s="46" t="str">
        <f t="shared" si="1"/>
        <v>NOT AMERICA</v>
      </c>
      <c r="E149" s="47" t="s">
        <v>5125</v>
      </c>
      <c r="F149" s="47" t="s">
        <v>5122</v>
      </c>
      <c r="G149" s="46">
        <v>1362.0</v>
      </c>
      <c r="H149" s="47">
        <v>3.0</v>
      </c>
      <c r="I149" s="47">
        <v>350.0</v>
      </c>
      <c r="J149" s="47">
        <v>476700.0</v>
      </c>
      <c r="K149" s="47">
        <v>38136.0</v>
      </c>
      <c r="L149" s="47">
        <v>438564.0</v>
      </c>
      <c r="M149" s="47">
        <v>354120.0</v>
      </c>
      <c r="N149" s="47">
        <v>84444.0</v>
      </c>
      <c r="O149" s="48">
        <v>41974.0</v>
      </c>
      <c r="P149" s="49">
        <v>12.0</v>
      </c>
      <c r="Q149" s="47" t="s">
        <v>5078</v>
      </c>
      <c r="R149" s="50" t="s">
        <v>5072</v>
      </c>
    </row>
    <row r="150" ht="14.25" customHeight="1">
      <c r="A150" s="46" t="s">
        <v>36</v>
      </c>
      <c r="B150" s="46" t="s">
        <v>38</v>
      </c>
      <c r="C150" s="46"/>
      <c r="D150" s="46" t="str">
        <f t="shared" si="1"/>
        <v>NOT AMERICA</v>
      </c>
      <c r="E150" s="47" t="s">
        <v>5125</v>
      </c>
      <c r="F150" s="47" t="s">
        <v>5122</v>
      </c>
      <c r="G150" s="46">
        <v>1094.0</v>
      </c>
      <c r="H150" s="47">
        <v>3.0</v>
      </c>
      <c r="I150" s="47">
        <v>300.0</v>
      </c>
      <c r="J150" s="47">
        <v>328200.0</v>
      </c>
      <c r="K150" s="47">
        <v>29538.0</v>
      </c>
      <c r="L150" s="47">
        <v>298662.0</v>
      </c>
      <c r="M150" s="47">
        <v>273500.0</v>
      </c>
      <c r="N150" s="47">
        <v>25162.0</v>
      </c>
      <c r="O150" s="48">
        <v>41791.0</v>
      </c>
      <c r="P150" s="49">
        <v>6.0</v>
      </c>
      <c r="Q150" s="47" t="s">
        <v>5074</v>
      </c>
      <c r="R150" s="50" t="s">
        <v>5072</v>
      </c>
    </row>
    <row r="151" ht="14.25" customHeight="1">
      <c r="A151" s="46" t="s">
        <v>31</v>
      </c>
      <c r="B151" s="46" t="s">
        <v>37</v>
      </c>
      <c r="C151" s="46"/>
      <c r="D151" s="46" t="str">
        <f t="shared" si="1"/>
        <v>NOT AMERICA</v>
      </c>
      <c r="E151" s="47" t="s">
        <v>5125</v>
      </c>
      <c r="F151" s="47" t="s">
        <v>5122</v>
      </c>
      <c r="G151" s="46">
        <v>367.0</v>
      </c>
      <c r="H151" s="47">
        <v>3.0</v>
      </c>
      <c r="I151" s="47">
        <v>12.0</v>
      </c>
      <c r="J151" s="47">
        <v>4404.0</v>
      </c>
      <c r="K151" s="47">
        <v>396.36</v>
      </c>
      <c r="L151" s="47">
        <v>4007.64</v>
      </c>
      <c r="M151" s="47">
        <v>1101.0</v>
      </c>
      <c r="N151" s="47">
        <v>2906.64</v>
      </c>
      <c r="O151" s="48">
        <v>41548.0</v>
      </c>
      <c r="P151" s="49">
        <v>10.0</v>
      </c>
      <c r="Q151" s="47" t="s">
        <v>5077</v>
      </c>
      <c r="R151" s="50" t="s">
        <v>5081</v>
      </c>
    </row>
    <row r="152" ht="14.25" customHeight="1">
      <c r="A152" s="46" t="s">
        <v>29</v>
      </c>
      <c r="B152" s="46" t="s">
        <v>34</v>
      </c>
      <c r="C152" s="46"/>
      <c r="D152" s="46" t="str">
        <f t="shared" si="1"/>
        <v>NOT AMERICA</v>
      </c>
      <c r="E152" s="47" t="s">
        <v>5125</v>
      </c>
      <c r="F152" s="47" t="s">
        <v>5122</v>
      </c>
      <c r="G152" s="46">
        <v>663.0</v>
      </c>
      <c r="H152" s="47">
        <v>3.0</v>
      </c>
      <c r="I152" s="47">
        <v>20.0</v>
      </c>
      <c r="J152" s="47">
        <v>13260.0</v>
      </c>
      <c r="K152" s="47">
        <v>1193.4</v>
      </c>
      <c r="L152" s="47">
        <v>12066.6</v>
      </c>
      <c r="M152" s="47">
        <v>6630.0</v>
      </c>
      <c r="N152" s="47">
        <v>5436.6</v>
      </c>
      <c r="O152" s="48">
        <v>41760.0</v>
      </c>
      <c r="P152" s="49">
        <v>5.0</v>
      </c>
      <c r="Q152" s="47" t="s">
        <v>5084</v>
      </c>
      <c r="R152" s="50" t="s">
        <v>5072</v>
      </c>
    </row>
    <row r="153" ht="14.25" customHeight="1">
      <c r="A153" s="46" t="s">
        <v>29</v>
      </c>
      <c r="B153" s="46" t="s">
        <v>38</v>
      </c>
      <c r="C153" s="46"/>
      <c r="D153" s="46" t="str">
        <f t="shared" si="1"/>
        <v>NOT AMERICA</v>
      </c>
      <c r="E153" s="47" t="s">
        <v>5125</v>
      </c>
      <c r="F153" s="47" t="s">
        <v>5122</v>
      </c>
      <c r="G153" s="46">
        <v>819.0</v>
      </c>
      <c r="H153" s="47">
        <v>3.0</v>
      </c>
      <c r="I153" s="47">
        <v>7.0</v>
      </c>
      <c r="J153" s="47">
        <v>5733.0</v>
      </c>
      <c r="K153" s="47">
        <v>515.97</v>
      </c>
      <c r="L153" s="47">
        <v>5217.03</v>
      </c>
      <c r="M153" s="47">
        <v>4095.0</v>
      </c>
      <c r="N153" s="47">
        <v>1122.03</v>
      </c>
      <c r="O153" s="48">
        <v>41821.0</v>
      </c>
      <c r="P153" s="49">
        <v>7.0</v>
      </c>
      <c r="Q153" s="47" t="s">
        <v>5075</v>
      </c>
      <c r="R153" s="50" t="s">
        <v>5072</v>
      </c>
    </row>
    <row r="154" ht="14.25" customHeight="1">
      <c r="A154" s="46" t="s">
        <v>31</v>
      </c>
      <c r="B154" s="46" t="s">
        <v>34</v>
      </c>
      <c r="C154" s="46"/>
      <c r="D154" s="46" t="str">
        <f t="shared" si="1"/>
        <v>NOT AMERICA</v>
      </c>
      <c r="E154" s="47" t="s">
        <v>5125</v>
      </c>
      <c r="F154" s="47" t="s">
        <v>5122</v>
      </c>
      <c r="G154" s="46">
        <v>1580.0</v>
      </c>
      <c r="H154" s="47">
        <v>3.0</v>
      </c>
      <c r="I154" s="47">
        <v>12.0</v>
      </c>
      <c r="J154" s="47">
        <v>18960.0</v>
      </c>
      <c r="K154" s="47">
        <v>1706.4</v>
      </c>
      <c r="L154" s="47">
        <v>17253.6</v>
      </c>
      <c r="M154" s="47">
        <v>4740.0</v>
      </c>
      <c r="N154" s="47">
        <v>12513.599999999999</v>
      </c>
      <c r="O154" s="48">
        <v>41883.0</v>
      </c>
      <c r="P154" s="49">
        <v>9.0</v>
      </c>
      <c r="Q154" s="47" t="s">
        <v>5080</v>
      </c>
      <c r="R154" s="50" t="s">
        <v>5072</v>
      </c>
    </row>
    <row r="155" ht="14.25" customHeight="1">
      <c r="A155" s="46" t="s">
        <v>29</v>
      </c>
      <c r="B155" s="46" t="s">
        <v>37</v>
      </c>
      <c r="C155" s="46"/>
      <c r="D155" s="46" t="str">
        <f t="shared" si="1"/>
        <v>NOT AMERICA</v>
      </c>
      <c r="E155" s="47" t="s">
        <v>5125</v>
      </c>
      <c r="F155" s="47" t="s">
        <v>5122</v>
      </c>
      <c r="G155" s="46">
        <v>521.0</v>
      </c>
      <c r="H155" s="47">
        <v>3.0</v>
      </c>
      <c r="I155" s="47">
        <v>7.0</v>
      </c>
      <c r="J155" s="47">
        <v>3647.0</v>
      </c>
      <c r="K155" s="47">
        <v>328.23</v>
      </c>
      <c r="L155" s="47">
        <v>3318.77</v>
      </c>
      <c r="M155" s="47">
        <v>2605.0</v>
      </c>
      <c r="N155" s="47">
        <v>713.77</v>
      </c>
      <c r="O155" s="48">
        <v>41974.0</v>
      </c>
      <c r="P155" s="49">
        <v>12.0</v>
      </c>
      <c r="Q155" s="47" t="s">
        <v>5078</v>
      </c>
      <c r="R155" s="50" t="s">
        <v>5072</v>
      </c>
    </row>
    <row r="156" ht="14.25" customHeight="1">
      <c r="A156" s="46" t="s">
        <v>31</v>
      </c>
      <c r="B156" s="46" t="s">
        <v>32</v>
      </c>
      <c r="C156" s="46"/>
      <c r="D156" s="46" t="str">
        <f t="shared" si="1"/>
        <v>America</v>
      </c>
      <c r="E156" s="47" t="s">
        <v>5125</v>
      </c>
      <c r="F156" s="47" t="s">
        <v>5124</v>
      </c>
      <c r="G156" s="46">
        <v>386.0</v>
      </c>
      <c r="H156" s="47">
        <v>3.0</v>
      </c>
      <c r="I156" s="47">
        <v>12.0</v>
      </c>
      <c r="J156" s="47">
        <v>4632.0</v>
      </c>
      <c r="K156" s="47">
        <v>463.2</v>
      </c>
      <c r="L156" s="47">
        <v>4168.8</v>
      </c>
      <c r="M156" s="47">
        <v>1158.0</v>
      </c>
      <c r="N156" s="47">
        <v>3010.8</v>
      </c>
      <c r="O156" s="48">
        <v>41548.0</v>
      </c>
      <c r="P156" s="49">
        <v>10.0</v>
      </c>
      <c r="Q156" s="47" t="s">
        <v>5077</v>
      </c>
      <c r="R156" s="50" t="s">
        <v>5081</v>
      </c>
    </row>
    <row r="157" ht="14.25" customHeight="1">
      <c r="A157" s="46" t="s">
        <v>33</v>
      </c>
      <c r="B157" s="46" t="s">
        <v>32</v>
      </c>
      <c r="C157" s="46"/>
      <c r="D157" s="46" t="str">
        <f t="shared" si="1"/>
        <v>America</v>
      </c>
      <c r="E157" s="47" t="s">
        <v>5125</v>
      </c>
      <c r="F157" s="47" t="s">
        <v>5124</v>
      </c>
      <c r="G157" s="46">
        <v>3445.5</v>
      </c>
      <c r="H157" s="47">
        <v>3.0</v>
      </c>
      <c r="I157" s="47">
        <v>125.0</v>
      </c>
      <c r="J157" s="47">
        <v>430687.5</v>
      </c>
      <c r="K157" s="47">
        <v>43068.75</v>
      </c>
      <c r="L157" s="47">
        <v>387618.75</v>
      </c>
      <c r="M157" s="47">
        <v>413460.0</v>
      </c>
      <c r="N157" s="47">
        <v>-25841.25</v>
      </c>
      <c r="O157" s="48">
        <v>41730.0</v>
      </c>
      <c r="P157" s="49">
        <v>4.0</v>
      </c>
      <c r="Q157" s="47" t="s">
        <v>5073</v>
      </c>
      <c r="R157" s="50" t="s">
        <v>5072</v>
      </c>
    </row>
    <row r="158" ht="14.25" customHeight="1">
      <c r="A158" s="46" t="s">
        <v>33</v>
      </c>
      <c r="B158" s="46" t="s">
        <v>30</v>
      </c>
      <c r="C158" s="46"/>
      <c r="D158" s="46" t="str">
        <f t="shared" si="1"/>
        <v>NOT AMERICA</v>
      </c>
      <c r="E158" s="47" t="s">
        <v>5125</v>
      </c>
      <c r="F158" s="47" t="s">
        <v>5124</v>
      </c>
      <c r="G158" s="46">
        <v>1482.0</v>
      </c>
      <c r="H158" s="47">
        <v>3.0</v>
      </c>
      <c r="I158" s="47">
        <v>125.0</v>
      </c>
      <c r="J158" s="47">
        <v>185250.0</v>
      </c>
      <c r="K158" s="47">
        <v>18525.0</v>
      </c>
      <c r="L158" s="47">
        <v>166725.0</v>
      </c>
      <c r="M158" s="47">
        <v>177840.0</v>
      </c>
      <c r="N158" s="47">
        <v>-11115.0</v>
      </c>
      <c r="O158" s="48">
        <v>41609.0</v>
      </c>
      <c r="P158" s="49">
        <v>12.0</v>
      </c>
      <c r="Q158" s="47" t="s">
        <v>5078</v>
      </c>
      <c r="R158" s="50" t="s">
        <v>5081</v>
      </c>
    </row>
    <row r="159" ht="14.25" customHeight="1">
      <c r="A159" s="46" t="s">
        <v>31</v>
      </c>
      <c r="B159" s="46" t="s">
        <v>30</v>
      </c>
      <c r="C159" s="46"/>
      <c r="D159" s="46" t="str">
        <f t="shared" si="1"/>
        <v>NOT AMERICA</v>
      </c>
      <c r="E159" s="47" t="s">
        <v>5125</v>
      </c>
      <c r="F159" s="47" t="s">
        <v>5124</v>
      </c>
      <c r="G159" s="46">
        <v>1198.0</v>
      </c>
      <c r="H159" s="47">
        <v>3.0</v>
      </c>
      <c r="I159" s="47">
        <v>12.0</v>
      </c>
      <c r="J159" s="47">
        <v>14376.0</v>
      </c>
      <c r="K159" s="47">
        <v>1581.36</v>
      </c>
      <c r="L159" s="47">
        <v>12794.64</v>
      </c>
      <c r="M159" s="47">
        <v>3594.0</v>
      </c>
      <c r="N159" s="47">
        <v>9200.64</v>
      </c>
      <c r="O159" s="48">
        <v>41548.0</v>
      </c>
      <c r="P159" s="49">
        <v>10.0</v>
      </c>
      <c r="Q159" s="47" t="s">
        <v>5077</v>
      </c>
      <c r="R159" s="50" t="s">
        <v>5081</v>
      </c>
    </row>
    <row r="160" ht="14.25" customHeight="1">
      <c r="A160" s="46" t="s">
        <v>31</v>
      </c>
      <c r="B160" s="46" t="s">
        <v>38</v>
      </c>
      <c r="C160" s="46"/>
      <c r="D160" s="46" t="str">
        <f t="shared" si="1"/>
        <v>NOT AMERICA</v>
      </c>
      <c r="E160" s="47" t="s">
        <v>5125</v>
      </c>
      <c r="F160" s="47" t="s">
        <v>5124</v>
      </c>
      <c r="G160" s="46">
        <v>1937.0</v>
      </c>
      <c r="H160" s="47">
        <v>3.0</v>
      </c>
      <c r="I160" s="47">
        <v>12.0</v>
      </c>
      <c r="J160" s="47">
        <v>23244.0</v>
      </c>
      <c r="K160" s="47">
        <v>2556.84</v>
      </c>
      <c r="L160" s="47">
        <v>20687.16</v>
      </c>
      <c r="M160" s="47">
        <v>5811.0</v>
      </c>
      <c r="N160" s="47">
        <v>14876.16</v>
      </c>
      <c r="O160" s="48">
        <v>41671.0</v>
      </c>
      <c r="P160" s="49">
        <v>2.0</v>
      </c>
      <c r="Q160" s="47" t="s">
        <v>5071</v>
      </c>
      <c r="R160" s="50" t="s">
        <v>5072</v>
      </c>
    </row>
    <row r="161" ht="14.25" customHeight="1">
      <c r="A161" s="46" t="s">
        <v>29</v>
      </c>
      <c r="B161" s="46" t="s">
        <v>34</v>
      </c>
      <c r="C161" s="46"/>
      <c r="D161" s="46" t="str">
        <f t="shared" si="1"/>
        <v>NOT AMERICA</v>
      </c>
      <c r="E161" s="47" t="s">
        <v>5125</v>
      </c>
      <c r="F161" s="47" t="s">
        <v>5124</v>
      </c>
      <c r="G161" s="46">
        <v>792.0</v>
      </c>
      <c r="H161" s="47">
        <v>3.0</v>
      </c>
      <c r="I161" s="47">
        <v>350.0</v>
      </c>
      <c r="J161" s="47">
        <v>277200.0</v>
      </c>
      <c r="K161" s="47">
        <v>30492.0</v>
      </c>
      <c r="L161" s="47">
        <v>246708.0</v>
      </c>
      <c r="M161" s="47">
        <v>205920.0</v>
      </c>
      <c r="N161" s="47">
        <v>40788.0</v>
      </c>
      <c r="O161" s="48">
        <v>41699.0</v>
      </c>
      <c r="P161" s="49">
        <v>3.0</v>
      </c>
      <c r="Q161" s="47" t="s">
        <v>5083</v>
      </c>
      <c r="R161" s="50" t="s">
        <v>5072</v>
      </c>
    </row>
    <row r="162" ht="14.25" customHeight="1">
      <c r="A162" s="46" t="s">
        <v>36</v>
      </c>
      <c r="B162" s="46" t="s">
        <v>34</v>
      </c>
      <c r="C162" s="46"/>
      <c r="D162" s="46" t="str">
        <f t="shared" si="1"/>
        <v>NOT AMERICA</v>
      </c>
      <c r="E162" s="47" t="s">
        <v>5125</v>
      </c>
      <c r="F162" s="47" t="s">
        <v>5124</v>
      </c>
      <c r="G162" s="46">
        <v>2811.0</v>
      </c>
      <c r="H162" s="47">
        <v>3.0</v>
      </c>
      <c r="I162" s="47">
        <v>300.0</v>
      </c>
      <c r="J162" s="47">
        <v>843300.0</v>
      </c>
      <c r="K162" s="47">
        <v>92763.0</v>
      </c>
      <c r="L162" s="47">
        <v>750537.0</v>
      </c>
      <c r="M162" s="47">
        <v>702750.0</v>
      </c>
      <c r="N162" s="47">
        <v>47787.0</v>
      </c>
      <c r="O162" s="48">
        <v>41821.0</v>
      </c>
      <c r="P162" s="49">
        <v>7.0</v>
      </c>
      <c r="Q162" s="47" t="s">
        <v>5075</v>
      </c>
      <c r="R162" s="50" t="s">
        <v>5072</v>
      </c>
    </row>
    <row r="163" ht="14.25" customHeight="1">
      <c r="A163" s="46" t="s">
        <v>33</v>
      </c>
      <c r="B163" s="46" t="s">
        <v>30</v>
      </c>
      <c r="C163" s="46"/>
      <c r="D163" s="46" t="str">
        <f t="shared" si="1"/>
        <v>NOT AMERICA</v>
      </c>
      <c r="E163" s="47" t="s">
        <v>5125</v>
      </c>
      <c r="F163" s="47" t="s">
        <v>5124</v>
      </c>
      <c r="G163" s="46">
        <v>2441.0</v>
      </c>
      <c r="H163" s="47">
        <v>3.0</v>
      </c>
      <c r="I163" s="47">
        <v>125.0</v>
      </c>
      <c r="J163" s="47">
        <v>305125.0</v>
      </c>
      <c r="K163" s="47">
        <v>33563.75</v>
      </c>
      <c r="L163" s="47">
        <v>271561.25</v>
      </c>
      <c r="M163" s="47">
        <v>292920.0</v>
      </c>
      <c r="N163" s="47">
        <v>-21358.75</v>
      </c>
      <c r="O163" s="48">
        <v>41913.0</v>
      </c>
      <c r="P163" s="49">
        <v>10.0</v>
      </c>
      <c r="Q163" s="47" t="s">
        <v>5077</v>
      </c>
      <c r="R163" s="50" t="s">
        <v>5072</v>
      </c>
    </row>
    <row r="164" ht="14.25" customHeight="1">
      <c r="A164" s="46" t="s">
        <v>35</v>
      </c>
      <c r="B164" s="46" t="s">
        <v>38</v>
      </c>
      <c r="C164" s="46"/>
      <c r="D164" s="46" t="str">
        <f t="shared" si="1"/>
        <v>NOT AMERICA</v>
      </c>
      <c r="E164" s="47" t="s">
        <v>5125</v>
      </c>
      <c r="F164" s="47" t="s">
        <v>5124</v>
      </c>
      <c r="G164" s="46">
        <v>1560.0</v>
      </c>
      <c r="H164" s="47">
        <v>3.0</v>
      </c>
      <c r="I164" s="47">
        <v>15.0</v>
      </c>
      <c r="J164" s="47">
        <v>23400.0</v>
      </c>
      <c r="K164" s="47">
        <v>2574.0</v>
      </c>
      <c r="L164" s="47">
        <v>20826.0</v>
      </c>
      <c r="M164" s="47">
        <v>15600.0</v>
      </c>
      <c r="N164" s="47">
        <v>5226.0</v>
      </c>
      <c r="O164" s="48">
        <v>41579.0</v>
      </c>
      <c r="P164" s="49">
        <v>11.0</v>
      </c>
      <c r="Q164" s="47" t="s">
        <v>5082</v>
      </c>
      <c r="R164" s="50" t="s">
        <v>5081</v>
      </c>
    </row>
    <row r="165" ht="14.25" customHeight="1">
      <c r="A165" s="46" t="s">
        <v>29</v>
      </c>
      <c r="B165" s="46" t="s">
        <v>37</v>
      </c>
      <c r="C165" s="46"/>
      <c r="D165" s="46" t="str">
        <f t="shared" si="1"/>
        <v>NOT AMERICA</v>
      </c>
      <c r="E165" s="47" t="s">
        <v>5125</v>
      </c>
      <c r="F165" s="47" t="s">
        <v>5124</v>
      </c>
      <c r="G165" s="46">
        <v>2706.0</v>
      </c>
      <c r="H165" s="47">
        <v>3.0</v>
      </c>
      <c r="I165" s="47">
        <v>7.0</v>
      </c>
      <c r="J165" s="47">
        <v>18942.0</v>
      </c>
      <c r="K165" s="47">
        <v>2083.62</v>
      </c>
      <c r="L165" s="47">
        <v>16858.38</v>
      </c>
      <c r="M165" s="47">
        <v>13530.0</v>
      </c>
      <c r="N165" s="47">
        <v>3328.380000000001</v>
      </c>
      <c r="O165" s="48">
        <v>41579.0</v>
      </c>
      <c r="P165" s="49">
        <v>11.0</v>
      </c>
      <c r="Q165" s="47" t="s">
        <v>5082</v>
      </c>
      <c r="R165" s="50" t="s">
        <v>5081</v>
      </c>
    </row>
    <row r="166" ht="14.25" customHeight="1">
      <c r="A166" s="46" t="s">
        <v>29</v>
      </c>
      <c r="B166" s="46" t="s">
        <v>37</v>
      </c>
      <c r="C166" s="46"/>
      <c r="D166" s="46" t="str">
        <f t="shared" si="1"/>
        <v>NOT AMERICA</v>
      </c>
      <c r="E166" s="47" t="s">
        <v>5125</v>
      </c>
      <c r="F166" s="47" t="s">
        <v>5124</v>
      </c>
      <c r="G166" s="46">
        <v>886.0</v>
      </c>
      <c r="H166" s="47">
        <v>3.0</v>
      </c>
      <c r="I166" s="47">
        <v>350.0</v>
      </c>
      <c r="J166" s="47">
        <v>310100.0</v>
      </c>
      <c r="K166" s="47">
        <v>37212.0</v>
      </c>
      <c r="L166" s="47">
        <v>272888.0</v>
      </c>
      <c r="M166" s="47">
        <v>230360.0</v>
      </c>
      <c r="N166" s="47">
        <v>42528.0</v>
      </c>
      <c r="O166" s="48">
        <v>41791.0</v>
      </c>
      <c r="P166" s="49">
        <v>6.0</v>
      </c>
      <c r="Q166" s="47" t="s">
        <v>5074</v>
      </c>
      <c r="R166" s="50" t="s">
        <v>5072</v>
      </c>
    </row>
    <row r="167" ht="14.25" customHeight="1">
      <c r="A167" s="46" t="s">
        <v>33</v>
      </c>
      <c r="B167" s="46" t="s">
        <v>38</v>
      </c>
      <c r="C167" s="46"/>
      <c r="D167" s="46" t="str">
        <f t="shared" si="1"/>
        <v>NOT AMERICA</v>
      </c>
      <c r="E167" s="47" t="s">
        <v>5125</v>
      </c>
      <c r="F167" s="47" t="s">
        <v>5124</v>
      </c>
      <c r="G167" s="46">
        <v>2416.0</v>
      </c>
      <c r="H167" s="47">
        <v>3.0</v>
      </c>
      <c r="I167" s="47">
        <v>125.0</v>
      </c>
      <c r="J167" s="47">
        <v>302000.0</v>
      </c>
      <c r="K167" s="47">
        <v>36240.0</v>
      </c>
      <c r="L167" s="47">
        <v>265760.0</v>
      </c>
      <c r="M167" s="47">
        <v>289920.0</v>
      </c>
      <c r="N167" s="47">
        <v>-24160.0</v>
      </c>
      <c r="O167" s="48">
        <v>41518.0</v>
      </c>
      <c r="P167" s="49">
        <v>9.0</v>
      </c>
      <c r="Q167" s="47" t="s">
        <v>5080</v>
      </c>
      <c r="R167" s="50" t="s">
        <v>5081</v>
      </c>
    </row>
    <row r="168" ht="14.25" customHeight="1">
      <c r="A168" s="46" t="s">
        <v>33</v>
      </c>
      <c r="B168" s="46" t="s">
        <v>37</v>
      </c>
      <c r="C168" s="46"/>
      <c r="D168" s="46" t="str">
        <f t="shared" si="1"/>
        <v>NOT AMERICA</v>
      </c>
      <c r="E168" s="47" t="s">
        <v>5125</v>
      </c>
      <c r="F168" s="47" t="s">
        <v>5124</v>
      </c>
      <c r="G168" s="46">
        <v>2156.0</v>
      </c>
      <c r="H168" s="47">
        <v>3.0</v>
      </c>
      <c r="I168" s="47">
        <v>125.0</v>
      </c>
      <c r="J168" s="47">
        <v>269500.0</v>
      </c>
      <c r="K168" s="47">
        <v>32340.0</v>
      </c>
      <c r="L168" s="47">
        <v>237160.0</v>
      </c>
      <c r="M168" s="47">
        <v>258720.0</v>
      </c>
      <c r="N168" s="47">
        <v>-21560.0</v>
      </c>
      <c r="O168" s="48">
        <v>41913.0</v>
      </c>
      <c r="P168" s="49">
        <v>10.0</v>
      </c>
      <c r="Q168" s="47" t="s">
        <v>5077</v>
      </c>
      <c r="R168" s="50" t="s">
        <v>5072</v>
      </c>
    </row>
    <row r="169" ht="14.25" customHeight="1">
      <c r="A169" s="46" t="s">
        <v>35</v>
      </c>
      <c r="B169" s="46" t="s">
        <v>38</v>
      </c>
      <c r="C169" s="46"/>
      <c r="D169" s="46" t="str">
        <f t="shared" si="1"/>
        <v>NOT AMERICA</v>
      </c>
      <c r="E169" s="47" t="s">
        <v>5125</v>
      </c>
      <c r="F169" s="47" t="s">
        <v>5124</v>
      </c>
      <c r="G169" s="46">
        <v>2689.0</v>
      </c>
      <c r="H169" s="47">
        <v>3.0</v>
      </c>
      <c r="I169" s="47">
        <v>15.0</v>
      </c>
      <c r="J169" s="47">
        <v>40335.0</v>
      </c>
      <c r="K169" s="47">
        <v>4840.2</v>
      </c>
      <c r="L169" s="47">
        <v>35494.8</v>
      </c>
      <c r="M169" s="47">
        <v>26890.0</v>
      </c>
      <c r="N169" s="47">
        <v>8604.800000000003</v>
      </c>
      <c r="O169" s="48">
        <v>41944.0</v>
      </c>
      <c r="P169" s="49">
        <v>11.0</v>
      </c>
      <c r="Q169" s="47" t="s">
        <v>5082</v>
      </c>
      <c r="R169" s="50" t="s">
        <v>5072</v>
      </c>
    </row>
    <row r="170" ht="14.25" customHeight="1">
      <c r="A170" s="46" t="s">
        <v>29</v>
      </c>
      <c r="B170" s="46" t="s">
        <v>30</v>
      </c>
      <c r="C170" s="46"/>
      <c r="D170" s="46" t="str">
        <f t="shared" si="1"/>
        <v>NOT AMERICA</v>
      </c>
      <c r="E170" s="47" t="s">
        <v>5125</v>
      </c>
      <c r="F170" s="47" t="s">
        <v>5124</v>
      </c>
      <c r="G170" s="46">
        <v>2521.5</v>
      </c>
      <c r="H170" s="47">
        <v>3.0</v>
      </c>
      <c r="I170" s="47">
        <v>20.0</v>
      </c>
      <c r="J170" s="47">
        <v>50430.0</v>
      </c>
      <c r="K170" s="47">
        <v>6051.6</v>
      </c>
      <c r="L170" s="47">
        <v>44378.399999999994</v>
      </c>
      <c r="M170" s="47">
        <v>25215.0</v>
      </c>
      <c r="N170" s="47">
        <v>19163.399999999998</v>
      </c>
      <c r="O170" s="48">
        <v>41640.0</v>
      </c>
      <c r="P170" s="49">
        <v>1.0</v>
      </c>
      <c r="Q170" s="47" t="s">
        <v>5123</v>
      </c>
      <c r="R170" s="50" t="s">
        <v>5072</v>
      </c>
    </row>
    <row r="171" ht="14.25" customHeight="1">
      <c r="A171" s="46" t="s">
        <v>35</v>
      </c>
      <c r="B171" s="46" t="s">
        <v>32</v>
      </c>
      <c r="C171" s="46"/>
      <c r="D171" s="46" t="str">
        <f t="shared" si="1"/>
        <v>America</v>
      </c>
      <c r="E171" s="47" t="s">
        <v>5125</v>
      </c>
      <c r="F171" s="47" t="s">
        <v>5124</v>
      </c>
      <c r="G171" s="46">
        <v>2567.0</v>
      </c>
      <c r="H171" s="47">
        <v>3.0</v>
      </c>
      <c r="I171" s="47">
        <v>15.0</v>
      </c>
      <c r="J171" s="47">
        <v>38505.0</v>
      </c>
      <c r="K171" s="47">
        <v>5005.65</v>
      </c>
      <c r="L171" s="47">
        <v>33499.35</v>
      </c>
      <c r="M171" s="47">
        <v>25670.0</v>
      </c>
      <c r="N171" s="47">
        <v>7829.3499999999985</v>
      </c>
      <c r="O171" s="48">
        <v>41791.0</v>
      </c>
      <c r="P171" s="49">
        <v>6.0</v>
      </c>
      <c r="Q171" s="47" t="s">
        <v>5074</v>
      </c>
      <c r="R171" s="50" t="s">
        <v>5072</v>
      </c>
    </row>
    <row r="172" ht="14.25" customHeight="1">
      <c r="A172" s="46" t="s">
        <v>29</v>
      </c>
      <c r="B172" s="46" t="s">
        <v>38</v>
      </c>
      <c r="C172" s="46"/>
      <c r="D172" s="46" t="str">
        <f t="shared" si="1"/>
        <v>NOT AMERICA</v>
      </c>
      <c r="E172" s="47" t="s">
        <v>5125</v>
      </c>
      <c r="F172" s="47" t="s">
        <v>5124</v>
      </c>
      <c r="G172" s="46">
        <v>923.0</v>
      </c>
      <c r="H172" s="47">
        <v>3.0</v>
      </c>
      <c r="I172" s="47">
        <v>350.0</v>
      </c>
      <c r="J172" s="47">
        <v>323050.0</v>
      </c>
      <c r="K172" s="47">
        <v>41996.5</v>
      </c>
      <c r="L172" s="47">
        <v>281053.5</v>
      </c>
      <c r="M172" s="47">
        <v>239980.0</v>
      </c>
      <c r="N172" s="47">
        <v>41073.5</v>
      </c>
      <c r="O172" s="48">
        <v>41699.0</v>
      </c>
      <c r="P172" s="49">
        <v>3.0</v>
      </c>
      <c r="Q172" s="47" t="s">
        <v>5083</v>
      </c>
      <c r="R172" s="50" t="s">
        <v>5072</v>
      </c>
    </row>
    <row r="173" ht="14.25" customHeight="1">
      <c r="A173" s="46" t="s">
        <v>29</v>
      </c>
      <c r="B173" s="46" t="s">
        <v>30</v>
      </c>
      <c r="C173" s="46"/>
      <c r="D173" s="46" t="str">
        <f t="shared" si="1"/>
        <v>NOT AMERICA</v>
      </c>
      <c r="E173" s="47" t="s">
        <v>5125</v>
      </c>
      <c r="F173" s="47" t="s">
        <v>5124</v>
      </c>
      <c r="G173" s="46">
        <v>1790.0</v>
      </c>
      <c r="H173" s="47">
        <v>3.0</v>
      </c>
      <c r="I173" s="47">
        <v>350.0</v>
      </c>
      <c r="J173" s="47">
        <v>626500.0</v>
      </c>
      <c r="K173" s="47">
        <v>81445.0</v>
      </c>
      <c r="L173" s="47">
        <v>545055.0</v>
      </c>
      <c r="M173" s="47">
        <v>465400.0</v>
      </c>
      <c r="N173" s="47">
        <v>79655.0</v>
      </c>
      <c r="O173" s="48">
        <v>41699.0</v>
      </c>
      <c r="P173" s="49">
        <v>3.0</v>
      </c>
      <c r="Q173" s="47" t="s">
        <v>5083</v>
      </c>
      <c r="R173" s="50" t="s">
        <v>5072</v>
      </c>
    </row>
    <row r="174" ht="14.25" customHeight="1">
      <c r="A174" s="46" t="s">
        <v>29</v>
      </c>
      <c r="B174" s="46" t="s">
        <v>34</v>
      </c>
      <c r="C174" s="46"/>
      <c r="D174" s="46" t="str">
        <f t="shared" si="1"/>
        <v>NOT AMERICA</v>
      </c>
      <c r="E174" s="47" t="s">
        <v>5125</v>
      </c>
      <c r="F174" s="47" t="s">
        <v>5124</v>
      </c>
      <c r="G174" s="46">
        <v>442.0</v>
      </c>
      <c r="H174" s="47">
        <v>3.0</v>
      </c>
      <c r="I174" s="47">
        <v>20.0</v>
      </c>
      <c r="J174" s="47">
        <v>8840.0</v>
      </c>
      <c r="K174" s="47">
        <v>1149.2</v>
      </c>
      <c r="L174" s="47">
        <v>7690.8</v>
      </c>
      <c r="M174" s="47">
        <v>4420.0</v>
      </c>
      <c r="N174" s="47">
        <v>3270.8</v>
      </c>
      <c r="O174" s="48">
        <v>41518.0</v>
      </c>
      <c r="P174" s="49">
        <v>9.0</v>
      </c>
      <c r="Q174" s="47" t="s">
        <v>5080</v>
      </c>
      <c r="R174" s="50" t="s">
        <v>5081</v>
      </c>
    </row>
    <row r="175" ht="14.25" customHeight="1">
      <c r="A175" s="46" t="s">
        <v>29</v>
      </c>
      <c r="B175" s="46" t="s">
        <v>37</v>
      </c>
      <c r="C175" s="46"/>
      <c r="D175" s="46" t="str">
        <f t="shared" si="1"/>
        <v>NOT AMERICA</v>
      </c>
      <c r="E175" s="47" t="s">
        <v>5125</v>
      </c>
      <c r="F175" s="47" t="s">
        <v>5124</v>
      </c>
      <c r="G175" s="46">
        <v>2579.0</v>
      </c>
      <c r="H175" s="47">
        <v>3.0</v>
      </c>
      <c r="I175" s="47">
        <v>20.0</v>
      </c>
      <c r="J175" s="47">
        <v>51580.0</v>
      </c>
      <c r="K175" s="47">
        <v>7221.2</v>
      </c>
      <c r="L175" s="47">
        <v>44358.8</v>
      </c>
      <c r="M175" s="47">
        <v>25790.0</v>
      </c>
      <c r="N175" s="47">
        <v>18568.800000000003</v>
      </c>
      <c r="O175" s="48">
        <v>41730.0</v>
      </c>
      <c r="P175" s="49">
        <v>4.0</v>
      </c>
      <c r="Q175" s="47" t="s">
        <v>5073</v>
      </c>
      <c r="R175" s="50" t="s">
        <v>5072</v>
      </c>
    </row>
    <row r="176" ht="14.25" customHeight="1">
      <c r="A176" s="46" t="s">
        <v>29</v>
      </c>
      <c r="B176" s="46" t="s">
        <v>32</v>
      </c>
      <c r="C176" s="46"/>
      <c r="D176" s="46" t="str">
        <f t="shared" si="1"/>
        <v>America</v>
      </c>
      <c r="E176" s="47" t="s">
        <v>5125</v>
      </c>
      <c r="F176" s="47" t="s">
        <v>5124</v>
      </c>
      <c r="G176" s="46">
        <v>1743.0</v>
      </c>
      <c r="H176" s="47">
        <v>3.0</v>
      </c>
      <c r="I176" s="47">
        <v>20.0</v>
      </c>
      <c r="J176" s="47">
        <v>34860.0</v>
      </c>
      <c r="K176" s="47">
        <v>4880.4</v>
      </c>
      <c r="L176" s="47">
        <v>29979.6</v>
      </c>
      <c r="M176" s="47">
        <v>17430.0</v>
      </c>
      <c r="N176" s="47">
        <v>12549.599999999999</v>
      </c>
      <c r="O176" s="48">
        <v>41760.0</v>
      </c>
      <c r="P176" s="49">
        <v>5.0</v>
      </c>
      <c r="Q176" s="47" t="s">
        <v>5084</v>
      </c>
      <c r="R176" s="50" t="s">
        <v>5072</v>
      </c>
    </row>
    <row r="177" ht="14.25" customHeight="1">
      <c r="A177" s="46" t="s">
        <v>29</v>
      </c>
      <c r="B177" s="46" t="s">
        <v>32</v>
      </c>
      <c r="C177" s="46"/>
      <c r="D177" s="46" t="str">
        <f t="shared" si="1"/>
        <v>America</v>
      </c>
      <c r="E177" s="47" t="s">
        <v>5125</v>
      </c>
      <c r="F177" s="47" t="s">
        <v>5124</v>
      </c>
      <c r="G177" s="46">
        <v>2996.0</v>
      </c>
      <c r="H177" s="47">
        <v>3.0</v>
      </c>
      <c r="I177" s="47">
        <v>7.0</v>
      </c>
      <c r="J177" s="47">
        <v>20972.0</v>
      </c>
      <c r="K177" s="47">
        <v>2936.08</v>
      </c>
      <c r="L177" s="47">
        <v>18035.92</v>
      </c>
      <c r="M177" s="47">
        <v>14980.0</v>
      </c>
      <c r="N177" s="47">
        <v>3055.9199999999983</v>
      </c>
      <c r="O177" s="48">
        <v>41548.0</v>
      </c>
      <c r="P177" s="49">
        <v>10.0</v>
      </c>
      <c r="Q177" s="47" t="s">
        <v>5077</v>
      </c>
      <c r="R177" s="50" t="s">
        <v>5081</v>
      </c>
    </row>
    <row r="178" ht="14.25" customHeight="1">
      <c r="A178" s="46" t="s">
        <v>29</v>
      </c>
      <c r="B178" s="46" t="s">
        <v>34</v>
      </c>
      <c r="C178" s="46"/>
      <c r="D178" s="46" t="str">
        <f t="shared" si="1"/>
        <v>NOT AMERICA</v>
      </c>
      <c r="E178" s="47" t="s">
        <v>5125</v>
      </c>
      <c r="F178" s="47" t="s">
        <v>5124</v>
      </c>
      <c r="G178" s="46">
        <v>280.0</v>
      </c>
      <c r="H178" s="47">
        <v>3.0</v>
      </c>
      <c r="I178" s="47">
        <v>7.0</v>
      </c>
      <c r="J178" s="47">
        <v>1960.0</v>
      </c>
      <c r="K178" s="47">
        <v>274.4</v>
      </c>
      <c r="L178" s="47">
        <v>1685.6</v>
      </c>
      <c r="M178" s="47">
        <v>1400.0</v>
      </c>
      <c r="N178" s="47">
        <v>285.5999999999999</v>
      </c>
      <c r="O178" s="48">
        <v>41974.0</v>
      </c>
      <c r="P178" s="49">
        <v>12.0</v>
      </c>
      <c r="Q178" s="47" t="s">
        <v>5078</v>
      </c>
      <c r="R178" s="50" t="s">
        <v>5072</v>
      </c>
    </row>
    <row r="179" ht="14.25" customHeight="1">
      <c r="A179" s="46" t="s">
        <v>36</v>
      </c>
      <c r="B179" s="46" t="s">
        <v>37</v>
      </c>
      <c r="C179" s="46"/>
      <c r="D179" s="46" t="str">
        <f t="shared" si="1"/>
        <v>NOT AMERICA</v>
      </c>
      <c r="E179" s="47" t="s">
        <v>5125</v>
      </c>
      <c r="F179" s="47" t="s">
        <v>5124</v>
      </c>
      <c r="G179" s="46">
        <v>801.0</v>
      </c>
      <c r="H179" s="47">
        <v>3.0</v>
      </c>
      <c r="I179" s="47">
        <v>300.0</v>
      </c>
      <c r="J179" s="47">
        <v>240300.0</v>
      </c>
      <c r="K179" s="47">
        <v>33642.0</v>
      </c>
      <c r="L179" s="47">
        <v>206658.0</v>
      </c>
      <c r="M179" s="47">
        <v>200250.0</v>
      </c>
      <c r="N179" s="47">
        <v>6408.0</v>
      </c>
      <c r="O179" s="48">
        <v>41821.0</v>
      </c>
      <c r="P179" s="49">
        <v>7.0</v>
      </c>
      <c r="Q179" s="47" t="s">
        <v>5075</v>
      </c>
      <c r="R179" s="50" t="s">
        <v>5072</v>
      </c>
    </row>
    <row r="180" ht="14.25" customHeight="1">
      <c r="A180" s="46" t="s">
        <v>33</v>
      </c>
      <c r="B180" s="46" t="s">
        <v>30</v>
      </c>
      <c r="C180" s="46"/>
      <c r="D180" s="46" t="str">
        <f t="shared" si="1"/>
        <v>NOT AMERICA</v>
      </c>
      <c r="E180" s="47" t="s">
        <v>5125</v>
      </c>
      <c r="F180" s="47" t="s">
        <v>5124</v>
      </c>
      <c r="G180" s="46">
        <v>1023.0</v>
      </c>
      <c r="H180" s="47">
        <v>3.0</v>
      </c>
      <c r="I180" s="47">
        <v>125.0</v>
      </c>
      <c r="J180" s="47">
        <v>127875.0</v>
      </c>
      <c r="K180" s="47">
        <v>17902.5</v>
      </c>
      <c r="L180" s="47">
        <v>109972.5</v>
      </c>
      <c r="M180" s="47">
        <v>122760.0</v>
      </c>
      <c r="N180" s="47">
        <v>-12787.5</v>
      </c>
      <c r="O180" s="48">
        <v>41518.0</v>
      </c>
      <c r="P180" s="49">
        <v>9.0</v>
      </c>
      <c r="Q180" s="47" t="s">
        <v>5080</v>
      </c>
      <c r="R180" s="50" t="s">
        <v>5081</v>
      </c>
    </row>
    <row r="181" ht="14.25" customHeight="1">
      <c r="A181" s="46" t="s">
        <v>36</v>
      </c>
      <c r="B181" s="46" t="s">
        <v>38</v>
      </c>
      <c r="C181" s="46"/>
      <c r="D181" s="46" t="str">
        <f t="shared" si="1"/>
        <v>NOT AMERICA</v>
      </c>
      <c r="E181" s="47" t="s">
        <v>5125</v>
      </c>
      <c r="F181" s="47" t="s">
        <v>5124</v>
      </c>
      <c r="G181" s="46">
        <v>1496.0</v>
      </c>
      <c r="H181" s="47">
        <v>3.0</v>
      </c>
      <c r="I181" s="47">
        <v>300.0</v>
      </c>
      <c r="J181" s="47">
        <v>448800.0</v>
      </c>
      <c r="K181" s="47">
        <v>62832.0</v>
      </c>
      <c r="L181" s="47">
        <v>385968.0</v>
      </c>
      <c r="M181" s="47">
        <v>374000.0</v>
      </c>
      <c r="N181" s="47">
        <v>11968.0</v>
      </c>
      <c r="O181" s="48">
        <v>41913.0</v>
      </c>
      <c r="P181" s="49">
        <v>10.0</v>
      </c>
      <c r="Q181" s="47" t="s">
        <v>5077</v>
      </c>
      <c r="R181" s="50" t="s">
        <v>5072</v>
      </c>
    </row>
    <row r="182" ht="14.25" customHeight="1">
      <c r="A182" s="46" t="s">
        <v>36</v>
      </c>
      <c r="B182" s="46" t="s">
        <v>32</v>
      </c>
      <c r="C182" s="46"/>
      <c r="D182" s="46" t="str">
        <f t="shared" si="1"/>
        <v>America</v>
      </c>
      <c r="E182" s="47" t="s">
        <v>5125</v>
      </c>
      <c r="F182" s="47" t="s">
        <v>5124</v>
      </c>
      <c r="G182" s="46">
        <v>1010.0</v>
      </c>
      <c r="H182" s="47">
        <v>3.0</v>
      </c>
      <c r="I182" s="47">
        <v>300.0</v>
      </c>
      <c r="J182" s="47">
        <v>303000.0</v>
      </c>
      <c r="K182" s="47">
        <v>42420.0</v>
      </c>
      <c r="L182" s="47">
        <v>260580.0</v>
      </c>
      <c r="M182" s="47">
        <v>252500.0</v>
      </c>
      <c r="N182" s="47">
        <v>8080.0</v>
      </c>
      <c r="O182" s="48">
        <v>41913.0</v>
      </c>
      <c r="P182" s="49">
        <v>10.0</v>
      </c>
      <c r="Q182" s="47" t="s">
        <v>5077</v>
      </c>
      <c r="R182" s="50" t="s">
        <v>5072</v>
      </c>
    </row>
    <row r="183" ht="14.25" customHeight="1">
      <c r="A183" s="46" t="s">
        <v>35</v>
      </c>
      <c r="B183" s="46" t="s">
        <v>34</v>
      </c>
      <c r="C183" s="46"/>
      <c r="D183" s="46" t="str">
        <f t="shared" si="1"/>
        <v>NOT AMERICA</v>
      </c>
      <c r="E183" s="47" t="s">
        <v>5125</v>
      </c>
      <c r="F183" s="47" t="s">
        <v>5124</v>
      </c>
      <c r="G183" s="46">
        <v>1513.0</v>
      </c>
      <c r="H183" s="47">
        <v>3.0</v>
      </c>
      <c r="I183" s="47">
        <v>15.0</v>
      </c>
      <c r="J183" s="47">
        <v>22695.0</v>
      </c>
      <c r="K183" s="47">
        <v>3177.3</v>
      </c>
      <c r="L183" s="47">
        <v>19517.7</v>
      </c>
      <c r="M183" s="47">
        <v>15130.0</v>
      </c>
      <c r="N183" s="47">
        <v>4387.700000000001</v>
      </c>
      <c r="O183" s="48">
        <v>41944.0</v>
      </c>
      <c r="P183" s="49">
        <v>11.0</v>
      </c>
      <c r="Q183" s="47" t="s">
        <v>5082</v>
      </c>
      <c r="R183" s="50" t="s">
        <v>5072</v>
      </c>
    </row>
    <row r="184" ht="14.25" customHeight="1">
      <c r="A184" s="46" t="s">
        <v>35</v>
      </c>
      <c r="B184" s="46" t="s">
        <v>38</v>
      </c>
      <c r="C184" s="46"/>
      <c r="D184" s="46" t="str">
        <f t="shared" si="1"/>
        <v>NOT AMERICA</v>
      </c>
      <c r="E184" s="47" t="s">
        <v>5125</v>
      </c>
      <c r="F184" s="47" t="s">
        <v>5124</v>
      </c>
      <c r="G184" s="46">
        <v>2300.0</v>
      </c>
      <c r="H184" s="47">
        <v>3.0</v>
      </c>
      <c r="I184" s="47">
        <v>15.0</v>
      </c>
      <c r="J184" s="47">
        <v>34500.0</v>
      </c>
      <c r="K184" s="47">
        <v>4830.0</v>
      </c>
      <c r="L184" s="47">
        <v>29670.0</v>
      </c>
      <c r="M184" s="47">
        <v>23000.0</v>
      </c>
      <c r="N184" s="47">
        <v>6670.0</v>
      </c>
      <c r="O184" s="48">
        <v>41974.0</v>
      </c>
      <c r="P184" s="49">
        <v>12.0</v>
      </c>
      <c r="Q184" s="47" t="s">
        <v>5078</v>
      </c>
      <c r="R184" s="50" t="s">
        <v>5072</v>
      </c>
    </row>
    <row r="185" ht="14.25" customHeight="1">
      <c r="A185" s="46" t="s">
        <v>33</v>
      </c>
      <c r="B185" s="46" t="s">
        <v>37</v>
      </c>
      <c r="C185" s="46"/>
      <c r="D185" s="46" t="str">
        <f t="shared" si="1"/>
        <v>NOT AMERICA</v>
      </c>
      <c r="E185" s="47" t="s">
        <v>5125</v>
      </c>
      <c r="F185" s="47" t="s">
        <v>5124</v>
      </c>
      <c r="G185" s="46">
        <v>2821.0</v>
      </c>
      <c r="H185" s="47">
        <v>3.0</v>
      </c>
      <c r="I185" s="47">
        <v>125.0</v>
      </c>
      <c r="J185" s="47">
        <v>352625.0</v>
      </c>
      <c r="K185" s="47">
        <v>49367.5</v>
      </c>
      <c r="L185" s="47">
        <v>303257.5</v>
      </c>
      <c r="M185" s="47">
        <v>338520.0</v>
      </c>
      <c r="N185" s="47">
        <v>-35262.5</v>
      </c>
      <c r="O185" s="48">
        <v>41609.0</v>
      </c>
      <c r="P185" s="49">
        <v>12.0</v>
      </c>
      <c r="Q185" s="47" t="s">
        <v>5078</v>
      </c>
      <c r="R185" s="50" t="s">
        <v>5081</v>
      </c>
    </row>
    <row r="186" ht="14.25" customHeight="1">
      <c r="A186" s="46" t="s">
        <v>33</v>
      </c>
      <c r="B186" s="46" t="s">
        <v>30</v>
      </c>
      <c r="C186" s="46"/>
      <c r="D186" s="46" t="str">
        <f t="shared" si="1"/>
        <v>NOT AMERICA</v>
      </c>
      <c r="E186" s="47" t="s">
        <v>5125</v>
      </c>
      <c r="F186" s="47" t="s">
        <v>5124</v>
      </c>
      <c r="G186" s="46">
        <v>1174.0</v>
      </c>
      <c r="H186" s="47">
        <v>3.0</v>
      </c>
      <c r="I186" s="47">
        <v>125.0</v>
      </c>
      <c r="J186" s="47">
        <v>146750.0</v>
      </c>
      <c r="K186" s="47">
        <v>22012.5</v>
      </c>
      <c r="L186" s="47">
        <v>124737.5</v>
      </c>
      <c r="M186" s="47">
        <v>140880.0</v>
      </c>
      <c r="N186" s="47">
        <v>-16142.5</v>
      </c>
      <c r="O186" s="48">
        <v>41852.0</v>
      </c>
      <c r="P186" s="49">
        <v>8.0</v>
      </c>
      <c r="Q186" s="47" t="s">
        <v>5076</v>
      </c>
      <c r="R186" s="50" t="s">
        <v>5072</v>
      </c>
    </row>
    <row r="187" ht="14.25" customHeight="1">
      <c r="A187" s="46" t="s">
        <v>33</v>
      </c>
      <c r="B187" s="46" t="s">
        <v>34</v>
      </c>
      <c r="C187" s="46"/>
      <c r="D187" s="46" t="str">
        <f t="shared" si="1"/>
        <v>NOT AMERICA</v>
      </c>
      <c r="E187" s="47" t="s">
        <v>5125</v>
      </c>
      <c r="F187" s="47" t="s">
        <v>5124</v>
      </c>
      <c r="G187" s="46">
        <v>2767.0</v>
      </c>
      <c r="H187" s="47">
        <v>3.0</v>
      </c>
      <c r="I187" s="47">
        <v>125.0</v>
      </c>
      <c r="J187" s="47">
        <v>345875.0</v>
      </c>
      <c r="K187" s="47">
        <v>51881.25</v>
      </c>
      <c r="L187" s="47">
        <v>293993.75</v>
      </c>
      <c r="M187" s="47">
        <v>332040.0</v>
      </c>
      <c r="N187" s="47">
        <v>-38046.25</v>
      </c>
      <c r="O187" s="48">
        <v>41852.0</v>
      </c>
      <c r="P187" s="49">
        <v>8.0</v>
      </c>
      <c r="Q187" s="47" t="s">
        <v>5076</v>
      </c>
      <c r="R187" s="50" t="s">
        <v>5072</v>
      </c>
    </row>
    <row r="188" ht="14.25" customHeight="1">
      <c r="A188" s="46" t="s">
        <v>33</v>
      </c>
      <c r="B188" s="46" t="s">
        <v>34</v>
      </c>
      <c r="C188" s="46"/>
      <c r="D188" s="46" t="str">
        <f t="shared" si="1"/>
        <v>NOT AMERICA</v>
      </c>
      <c r="E188" s="47" t="s">
        <v>5125</v>
      </c>
      <c r="F188" s="47" t="s">
        <v>5124</v>
      </c>
      <c r="G188" s="46">
        <v>1085.0</v>
      </c>
      <c r="H188" s="47">
        <v>3.0</v>
      </c>
      <c r="I188" s="47">
        <v>125.0</v>
      </c>
      <c r="J188" s="47">
        <v>135625.0</v>
      </c>
      <c r="K188" s="47">
        <v>20343.75</v>
      </c>
      <c r="L188" s="47">
        <v>115281.25</v>
      </c>
      <c r="M188" s="47">
        <v>130200.0</v>
      </c>
      <c r="N188" s="47">
        <v>-14918.75</v>
      </c>
      <c r="O188" s="48">
        <v>41913.0</v>
      </c>
      <c r="P188" s="49">
        <v>10.0</v>
      </c>
      <c r="Q188" s="47" t="s">
        <v>5077</v>
      </c>
      <c r="R188" s="50" t="s">
        <v>5072</v>
      </c>
    </row>
    <row r="189" ht="14.25" customHeight="1">
      <c r="A189" s="46" t="s">
        <v>35</v>
      </c>
      <c r="B189" s="46" t="s">
        <v>34</v>
      </c>
      <c r="C189" s="46"/>
      <c r="D189" s="46" t="str">
        <f t="shared" si="1"/>
        <v>NOT AMERICA</v>
      </c>
      <c r="E189" s="47" t="s">
        <v>5126</v>
      </c>
      <c r="F189" s="47" t="s">
        <v>5070</v>
      </c>
      <c r="G189" s="46">
        <v>921.0</v>
      </c>
      <c r="H189" s="47">
        <v>5.0</v>
      </c>
      <c r="I189" s="47">
        <v>15.0</v>
      </c>
      <c r="J189" s="47">
        <v>13815.0</v>
      </c>
      <c r="K189" s="47">
        <v>0.0</v>
      </c>
      <c r="L189" s="47">
        <v>13815.0</v>
      </c>
      <c r="M189" s="47">
        <v>9210.0</v>
      </c>
      <c r="N189" s="47">
        <v>4605.0</v>
      </c>
      <c r="O189" s="48">
        <v>41699.0</v>
      </c>
      <c r="P189" s="49">
        <v>3.0</v>
      </c>
      <c r="Q189" s="47" t="s">
        <v>5083</v>
      </c>
      <c r="R189" s="50" t="s">
        <v>5072</v>
      </c>
    </row>
    <row r="190" ht="14.25" customHeight="1">
      <c r="A190" s="46" t="s">
        <v>29</v>
      </c>
      <c r="B190" s="46" t="s">
        <v>30</v>
      </c>
      <c r="C190" s="46"/>
      <c r="D190" s="46" t="str">
        <f t="shared" si="1"/>
        <v>NOT AMERICA</v>
      </c>
      <c r="E190" s="47" t="s">
        <v>5126</v>
      </c>
      <c r="F190" s="47" t="s">
        <v>5070</v>
      </c>
      <c r="G190" s="46">
        <v>1899.0</v>
      </c>
      <c r="H190" s="47">
        <v>5.0</v>
      </c>
      <c r="I190" s="47">
        <v>20.0</v>
      </c>
      <c r="J190" s="47">
        <v>37980.0</v>
      </c>
      <c r="K190" s="47">
        <v>0.0</v>
      </c>
      <c r="L190" s="47">
        <v>37980.0</v>
      </c>
      <c r="M190" s="47">
        <v>18990.0</v>
      </c>
      <c r="N190" s="47">
        <v>18990.0</v>
      </c>
      <c r="O190" s="48">
        <v>41791.0</v>
      </c>
      <c r="P190" s="49">
        <v>6.0</v>
      </c>
      <c r="Q190" s="47" t="s">
        <v>5074</v>
      </c>
      <c r="R190" s="50" t="s">
        <v>5072</v>
      </c>
    </row>
    <row r="191" ht="14.25" customHeight="1">
      <c r="A191" s="46" t="s">
        <v>31</v>
      </c>
      <c r="B191" s="46" t="s">
        <v>38</v>
      </c>
      <c r="C191" s="46"/>
      <c r="D191" s="46" t="str">
        <f t="shared" si="1"/>
        <v>NOT AMERICA</v>
      </c>
      <c r="E191" s="47" t="s">
        <v>5126</v>
      </c>
      <c r="F191" s="47" t="s">
        <v>5070</v>
      </c>
      <c r="G191" s="46">
        <v>2518.0</v>
      </c>
      <c r="H191" s="47">
        <v>5.0</v>
      </c>
      <c r="I191" s="47">
        <v>12.0</v>
      </c>
      <c r="J191" s="47">
        <v>30216.0</v>
      </c>
      <c r="K191" s="47">
        <v>0.0</v>
      </c>
      <c r="L191" s="47">
        <v>30216.0</v>
      </c>
      <c r="M191" s="47">
        <v>7554.0</v>
      </c>
      <c r="N191" s="47">
        <v>22662.0</v>
      </c>
      <c r="O191" s="48">
        <v>41791.0</v>
      </c>
      <c r="P191" s="49">
        <v>6.0</v>
      </c>
      <c r="Q191" s="47" t="s">
        <v>5074</v>
      </c>
      <c r="R191" s="50" t="s">
        <v>5072</v>
      </c>
    </row>
    <row r="192" ht="14.25" customHeight="1">
      <c r="A192" s="46" t="s">
        <v>31</v>
      </c>
      <c r="B192" s="46" t="s">
        <v>34</v>
      </c>
      <c r="C192" s="46"/>
      <c r="D192" s="46" t="str">
        <f t="shared" si="1"/>
        <v>NOT AMERICA</v>
      </c>
      <c r="E192" s="47" t="s">
        <v>5126</v>
      </c>
      <c r="F192" s="47" t="s">
        <v>5070</v>
      </c>
      <c r="G192" s="46">
        <v>1545.0</v>
      </c>
      <c r="H192" s="47">
        <v>5.0</v>
      </c>
      <c r="I192" s="47">
        <v>12.0</v>
      </c>
      <c r="J192" s="47">
        <v>18540.0</v>
      </c>
      <c r="K192" s="47">
        <v>0.0</v>
      </c>
      <c r="L192" s="47">
        <v>18540.0</v>
      </c>
      <c r="M192" s="47">
        <v>4635.0</v>
      </c>
      <c r="N192" s="47">
        <v>13905.0</v>
      </c>
      <c r="O192" s="48">
        <v>41791.0</v>
      </c>
      <c r="P192" s="49">
        <v>6.0</v>
      </c>
      <c r="Q192" s="47" t="s">
        <v>5074</v>
      </c>
      <c r="R192" s="50" t="s">
        <v>5072</v>
      </c>
    </row>
    <row r="193" ht="14.25" customHeight="1">
      <c r="A193" s="46" t="s">
        <v>35</v>
      </c>
      <c r="B193" s="46" t="s">
        <v>37</v>
      </c>
      <c r="C193" s="46"/>
      <c r="D193" s="46" t="str">
        <f t="shared" si="1"/>
        <v>NOT AMERICA</v>
      </c>
      <c r="E193" s="47" t="s">
        <v>5126</v>
      </c>
      <c r="F193" s="47" t="s">
        <v>5070</v>
      </c>
      <c r="G193" s="46">
        <v>2470.0</v>
      </c>
      <c r="H193" s="47">
        <v>5.0</v>
      </c>
      <c r="I193" s="47">
        <v>15.0</v>
      </c>
      <c r="J193" s="47">
        <v>37050.0</v>
      </c>
      <c r="K193" s="47">
        <v>0.0</v>
      </c>
      <c r="L193" s="47">
        <v>37050.0</v>
      </c>
      <c r="M193" s="47">
        <v>24700.0</v>
      </c>
      <c r="N193" s="47">
        <v>12350.0</v>
      </c>
      <c r="O193" s="48">
        <v>41791.0</v>
      </c>
      <c r="P193" s="49">
        <v>6.0</v>
      </c>
      <c r="Q193" s="47" t="s">
        <v>5074</v>
      </c>
      <c r="R193" s="50" t="s">
        <v>5072</v>
      </c>
    </row>
    <row r="194" ht="14.25" customHeight="1">
      <c r="A194" s="46" t="s">
        <v>33</v>
      </c>
      <c r="B194" s="46" t="s">
        <v>38</v>
      </c>
      <c r="C194" s="46"/>
      <c r="D194" s="46" t="str">
        <f t="shared" si="1"/>
        <v>NOT AMERICA</v>
      </c>
      <c r="E194" s="47" t="s">
        <v>5126</v>
      </c>
      <c r="F194" s="47" t="s">
        <v>5070</v>
      </c>
      <c r="G194" s="46">
        <v>2665.5</v>
      </c>
      <c r="H194" s="47">
        <v>5.0</v>
      </c>
      <c r="I194" s="47">
        <v>125.0</v>
      </c>
      <c r="J194" s="47">
        <v>333187.5</v>
      </c>
      <c r="K194" s="47">
        <v>0.0</v>
      </c>
      <c r="L194" s="47">
        <v>333187.5</v>
      </c>
      <c r="M194" s="47">
        <v>319860.0</v>
      </c>
      <c r="N194" s="47">
        <v>13327.5</v>
      </c>
      <c r="O194" s="48">
        <v>41821.0</v>
      </c>
      <c r="P194" s="49">
        <v>7.0</v>
      </c>
      <c r="Q194" s="47" t="s">
        <v>5075</v>
      </c>
      <c r="R194" s="50" t="s">
        <v>5072</v>
      </c>
    </row>
    <row r="195" ht="14.25" customHeight="1">
      <c r="A195" s="46" t="s">
        <v>36</v>
      </c>
      <c r="B195" s="46" t="s">
        <v>37</v>
      </c>
      <c r="C195" s="46"/>
      <c r="D195" s="46" t="str">
        <f t="shared" si="1"/>
        <v>NOT AMERICA</v>
      </c>
      <c r="E195" s="47" t="s">
        <v>5126</v>
      </c>
      <c r="F195" s="47" t="s">
        <v>5070</v>
      </c>
      <c r="G195" s="46">
        <v>958.0</v>
      </c>
      <c r="H195" s="47">
        <v>5.0</v>
      </c>
      <c r="I195" s="47">
        <v>300.0</v>
      </c>
      <c r="J195" s="47">
        <v>287400.0</v>
      </c>
      <c r="K195" s="47">
        <v>0.0</v>
      </c>
      <c r="L195" s="47">
        <v>287400.0</v>
      </c>
      <c r="M195" s="47">
        <v>239500.0</v>
      </c>
      <c r="N195" s="47">
        <v>47900.0</v>
      </c>
      <c r="O195" s="48">
        <v>41852.0</v>
      </c>
      <c r="P195" s="49">
        <v>8.0</v>
      </c>
      <c r="Q195" s="47" t="s">
        <v>5076</v>
      </c>
      <c r="R195" s="50" t="s">
        <v>5072</v>
      </c>
    </row>
    <row r="196" ht="14.25" customHeight="1">
      <c r="A196" s="46" t="s">
        <v>29</v>
      </c>
      <c r="B196" s="46" t="s">
        <v>34</v>
      </c>
      <c r="C196" s="46"/>
      <c r="D196" s="46" t="str">
        <f t="shared" si="1"/>
        <v>NOT AMERICA</v>
      </c>
      <c r="E196" s="47" t="s">
        <v>5126</v>
      </c>
      <c r="F196" s="47" t="s">
        <v>5070</v>
      </c>
      <c r="G196" s="46">
        <v>2146.0</v>
      </c>
      <c r="H196" s="47">
        <v>5.0</v>
      </c>
      <c r="I196" s="47">
        <v>7.0</v>
      </c>
      <c r="J196" s="47">
        <v>15022.0</v>
      </c>
      <c r="K196" s="47">
        <v>0.0</v>
      </c>
      <c r="L196" s="47">
        <v>15022.0</v>
      </c>
      <c r="M196" s="47">
        <v>10730.0</v>
      </c>
      <c r="N196" s="47">
        <v>4292.0</v>
      </c>
      <c r="O196" s="48">
        <v>41883.0</v>
      </c>
      <c r="P196" s="49">
        <v>9.0</v>
      </c>
      <c r="Q196" s="47" t="s">
        <v>5080</v>
      </c>
      <c r="R196" s="50" t="s">
        <v>5072</v>
      </c>
    </row>
    <row r="197" ht="14.25" customHeight="1">
      <c r="A197" s="46" t="s">
        <v>33</v>
      </c>
      <c r="B197" s="46" t="s">
        <v>38</v>
      </c>
      <c r="C197" s="46"/>
      <c r="D197" s="46" t="str">
        <f t="shared" si="1"/>
        <v>NOT AMERICA</v>
      </c>
      <c r="E197" s="47" t="s">
        <v>5126</v>
      </c>
      <c r="F197" s="47" t="s">
        <v>5070</v>
      </c>
      <c r="G197" s="46">
        <v>345.0</v>
      </c>
      <c r="H197" s="47">
        <v>5.0</v>
      </c>
      <c r="I197" s="47">
        <v>125.0</v>
      </c>
      <c r="J197" s="47">
        <v>43125.0</v>
      </c>
      <c r="K197" s="47">
        <v>0.0</v>
      </c>
      <c r="L197" s="47">
        <v>43125.0</v>
      </c>
      <c r="M197" s="47">
        <v>41400.0</v>
      </c>
      <c r="N197" s="47">
        <v>1725.0</v>
      </c>
      <c r="O197" s="48">
        <v>41548.0</v>
      </c>
      <c r="P197" s="49">
        <v>10.0</v>
      </c>
      <c r="Q197" s="47" t="s">
        <v>5077</v>
      </c>
      <c r="R197" s="50" t="s">
        <v>5081</v>
      </c>
    </row>
    <row r="198" ht="14.25" customHeight="1">
      <c r="A198" s="46" t="s">
        <v>35</v>
      </c>
      <c r="B198" s="46" t="s">
        <v>32</v>
      </c>
      <c r="C198" s="46"/>
      <c r="D198" s="46" t="str">
        <f t="shared" si="1"/>
        <v>America</v>
      </c>
      <c r="E198" s="47" t="s">
        <v>5126</v>
      </c>
      <c r="F198" s="47" t="s">
        <v>5070</v>
      </c>
      <c r="G198" s="46">
        <v>615.0</v>
      </c>
      <c r="H198" s="47">
        <v>5.0</v>
      </c>
      <c r="I198" s="47">
        <v>15.0</v>
      </c>
      <c r="J198" s="47">
        <v>9225.0</v>
      </c>
      <c r="K198" s="47">
        <v>0.0</v>
      </c>
      <c r="L198" s="47">
        <v>9225.0</v>
      </c>
      <c r="M198" s="47">
        <v>6150.0</v>
      </c>
      <c r="N198" s="47">
        <v>3075.0</v>
      </c>
      <c r="O198" s="48">
        <v>41974.0</v>
      </c>
      <c r="P198" s="49">
        <v>12.0</v>
      </c>
      <c r="Q198" s="47" t="s">
        <v>5078</v>
      </c>
      <c r="R198" s="50" t="s">
        <v>5072</v>
      </c>
    </row>
    <row r="199" ht="14.25" customHeight="1">
      <c r="A199" s="46" t="s">
        <v>35</v>
      </c>
      <c r="B199" s="46" t="s">
        <v>37</v>
      </c>
      <c r="C199" s="46"/>
      <c r="D199" s="46" t="str">
        <f t="shared" si="1"/>
        <v>NOT AMERICA</v>
      </c>
      <c r="E199" s="47" t="s">
        <v>5126</v>
      </c>
      <c r="F199" s="47" t="s">
        <v>5079</v>
      </c>
      <c r="G199" s="46">
        <v>2214.0</v>
      </c>
      <c r="H199" s="47">
        <v>5.0</v>
      </c>
      <c r="I199" s="47">
        <v>15.0</v>
      </c>
      <c r="J199" s="47">
        <v>33210.0</v>
      </c>
      <c r="K199" s="47">
        <v>332.1</v>
      </c>
      <c r="L199" s="47">
        <v>32877.9</v>
      </c>
      <c r="M199" s="47">
        <v>22140.0</v>
      </c>
      <c r="N199" s="47">
        <v>10737.900000000001</v>
      </c>
      <c r="O199" s="48">
        <v>41699.0</v>
      </c>
      <c r="P199" s="49">
        <v>3.0</v>
      </c>
      <c r="Q199" s="47" t="s">
        <v>5083</v>
      </c>
      <c r="R199" s="50" t="s">
        <v>5072</v>
      </c>
    </row>
    <row r="200" ht="14.25" customHeight="1">
      <c r="A200" s="46" t="s">
        <v>36</v>
      </c>
      <c r="B200" s="46" t="s">
        <v>32</v>
      </c>
      <c r="C200" s="46"/>
      <c r="D200" s="46" t="str">
        <f t="shared" si="1"/>
        <v>America</v>
      </c>
      <c r="E200" s="47" t="s">
        <v>5126</v>
      </c>
      <c r="F200" s="47" t="s">
        <v>5079</v>
      </c>
      <c r="G200" s="46">
        <v>2301.0</v>
      </c>
      <c r="H200" s="47">
        <v>5.0</v>
      </c>
      <c r="I200" s="47">
        <v>300.0</v>
      </c>
      <c r="J200" s="47">
        <v>690300.0</v>
      </c>
      <c r="K200" s="47">
        <v>6903.0</v>
      </c>
      <c r="L200" s="47">
        <v>683397.0</v>
      </c>
      <c r="M200" s="47">
        <v>575250.0</v>
      </c>
      <c r="N200" s="47">
        <v>108147.0</v>
      </c>
      <c r="O200" s="48">
        <v>41730.0</v>
      </c>
      <c r="P200" s="49">
        <v>4.0</v>
      </c>
      <c r="Q200" s="47" t="s">
        <v>5073</v>
      </c>
      <c r="R200" s="50" t="s">
        <v>5072</v>
      </c>
    </row>
    <row r="201" ht="14.25" customHeight="1">
      <c r="A201" s="46" t="s">
        <v>29</v>
      </c>
      <c r="B201" s="46" t="s">
        <v>30</v>
      </c>
      <c r="C201" s="46"/>
      <c r="D201" s="46" t="str">
        <f t="shared" si="1"/>
        <v>NOT AMERICA</v>
      </c>
      <c r="E201" s="47" t="s">
        <v>5126</v>
      </c>
      <c r="F201" s="47" t="s">
        <v>5079</v>
      </c>
      <c r="G201" s="46">
        <v>1375.5</v>
      </c>
      <c r="H201" s="47">
        <v>5.0</v>
      </c>
      <c r="I201" s="47">
        <v>20.0</v>
      </c>
      <c r="J201" s="47">
        <v>27510.0</v>
      </c>
      <c r="K201" s="47">
        <v>275.1</v>
      </c>
      <c r="L201" s="47">
        <v>27234.899999999998</v>
      </c>
      <c r="M201" s="47">
        <v>13755.0</v>
      </c>
      <c r="N201" s="47">
        <v>13479.899999999998</v>
      </c>
      <c r="O201" s="48">
        <v>41821.0</v>
      </c>
      <c r="P201" s="49">
        <v>7.0</v>
      </c>
      <c r="Q201" s="47" t="s">
        <v>5075</v>
      </c>
      <c r="R201" s="50" t="s">
        <v>5072</v>
      </c>
    </row>
    <row r="202" ht="14.25" customHeight="1">
      <c r="A202" s="46" t="s">
        <v>29</v>
      </c>
      <c r="B202" s="46" t="s">
        <v>38</v>
      </c>
      <c r="C202" s="46"/>
      <c r="D202" s="46" t="str">
        <f t="shared" si="1"/>
        <v>NOT AMERICA</v>
      </c>
      <c r="E202" s="47" t="s">
        <v>5126</v>
      </c>
      <c r="F202" s="47" t="s">
        <v>5079</v>
      </c>
      <c r="G202" s="46">
        <v>1830.0</v>
      </c>
      <c r="H202" s="47">
        <v>5.0</v>
      </c>
      <c r="I202" s="47">
        <v>7.0</v>
      </c>
      <c r="J202" s="47">
        <v>12810.0</v>
      </c>
      <c r="K202" s="47">
        <v>128.1</v>
      </c>
      <c r="L202" s="47">
        <v>12681.9</v>
      </c>
      <c r="M202" s="47">
        <v>9150.0</v>
      </c>
      <c r="N202" s="47">
        <v>3531.8999999999996</v>
      </c>
      <c r="O202" s="48">
        <v>41852.0</v>
      </c>
      <c r="P202" s="49">
        <v>8.0</v>
      </c>
      <c r="Q202" s="47" t="s">
        <v>5076</v>
      </c>
      <c r="R202" s="50" t="s">
        <v>5072</v>
      </c>
    </row>
    <row r="203" ht="14.25" customHeight="1">
      <c r="A203" s="46" t="s">
        <v>36</v>
      </c>
      <c r="B203" s="46" t="s">
        <v>32</v>
      </c>
      <c r="C203" s="46"/>
      <c r="D203" s="46" t="str">
        <f t="shared" si="1"/>
        <v>America</v>
      </c>
      <c r="E203" s="47" t="s">
        <v>5126</v>
      </c>
      <c r="F203" s="47" t="s">
        <v>5079</v>
      </c>
      <c r="G203" s="46">
        <v>2498.0</v>
      </c>
      <c r="H203" s="47">
        <v>5.0</v>
      </c>
      <c r="I203" s="47">
        <v>300.0</v>
      </c>
      <c r="J203" s="47">
        <v>749400.0</v>
      </c>
      <c r="K203" s="47">
        <v>7494.0</v>
      </c>
      <c r="L203" s="47">
        <v>741906.0</v>
      </c>
      <c r="M203" s="47">
        <v>624500.0</v>
      </c>
      <c r="N203" s="47">
        <v>117406.0</v>
      </c>
      <c r="O203" s="48">
        <v>41518.0</v>
      </c>
      <c r="P203" s="49">
        <v>9.0</v>
      </c>
      <c r="Q203" s="47" t="s">
        <v>5080</v>
      </c>
      <c r="R203" s="50" t="s">
        <v>5081</v>
      </c>
    </row>
    <row r="204" ht="14.25" customHeight="1">
      <c r="A204" s="46" t="s">
        <v>33</v>
      </c>
      <c r="B204" s="46" t="s">
        <v>32</v>
      </c>
      <c r="C204" s="46"/>
      <c r="D204" s="46" t="str">
        <f t="shared" si="1"/>
        <v>America</v>
      </c>
      <c r="E204" s="47" t="s">
        <v>5126</v>
      </c>
      <c r="F204" s="47" t="s">
        <v>5079</v>
      </c>
      <c r="G204" s="46">
        <v>663.0</v>
      </c>
      <c r="H204" s="47">
        <v>5.0</v>
      </c>
      <c r="I204" s="47">
        <v>125.0</v>
      </c>
      <c r="J204" s="47">
        <v>82875.0</v>
      </c>
      <c r="K204" s="47">
        <v>828.75</v>
      </c>
      <c r="L204" s="47">
        <v>82046.25</v>
      </c>
      <c r="M204" s="47">
        <v>79560.0</v>
      </c>
      <c r="N204" s="47">
        <v>2486.25</v>
      </c>
      <c r="O204" s="48">
        <v>41548.0</v>
      </c>
      <c r="P204" s="49">
        <v>10.0</v>
      </c>
      <c r="Q204" s="47" t="s">
        <v>5077</v>
      </c>
      <c r="R204" s="50" t="s">
        <v>5081</v>
      </c>
    </row>
    <row r="205" ht="14.25" customHeight="1">
      <c r="A205" s="46" t="s">
        <v>31</v>
      </c>
      <c r="B205" s="46" t="s">
        <v>32</v>
      </c>
      <c r="C205" s="46"/>
      <c r="D205" s="46" t="str">
        <f t="shared" si="1"/>
        <v>America</v>
      </c>
      <c r="E205" s="47" t="s">
        <v>5126</v>
      </c>
      <c r="F205" s="47" t="s">
        <v>5079</v>
      </c>
      <c r="G205" s="46">
        <v>1142.0</v>
      </c>
      <c r="H205" s="47">
        <v>5.0</v>
      </c>
      <c r="I205" s="47">
        <v>12.0</v>
      </c>
      <c r="J205" s="47">
        <v>13704.0</v>
      </c>
      <c r="K205" s="47">
        <v>274.08</v>
      </c>
      <c r="L205" s="47">
        <v>13429.92</v>
      </c>
      <c r="M205" s="47">
        <v>3426.0</v>
      </c>
      <c r="N205" s="47">
        <v>10003.92</v>
      </c>
      <c r="O205" s="48">
        <v>41791.0</v>
      </c>
      <c r="P205" s="49">
        <v>6.0</v>
      </c>
      <c r="Q205" s="47" t="s">
        <v>5074</v>
      </c>
      <c r="R205" s="50" t="s">
        <v>5072</v>
      </c>
    </row>
    <row r="206" ht="14.25" customHeight="1">
      <c r="A206" s="46" t="s">
        <v>29</v>
      </c>
      <c r="B206" s="46" t="s">
        <v>32</v>
      </c>
      <c r="C206" s="46"/>
      <c r="D206" s="46" t="str">
        <f t="shared" si="1"/>
        <v>America</v>
      </c>
      <c r="E206" s="47" t="s">
        <v>5126</v>
      </c>
      <c r="F206" s="47" t="s">
        <v>5079</v>
      </c>
      <c r="G206" s="46">
        <v>1566.0</v>
      </c>
      <c r="H206" s="47">
        <v>5.0</v>
      </c>
      <c r="I206" s="47">
        <v>20.0</v>
      </c>
      <c r="J206" s="47">
        <v>31320.0</v>
      </c>
      <c r="K206" s="47">
        <v>626.4</v>
      </c>
      <c r="L206" s="47">
        <v>30693.6</v>
      </c>
      <c r="M206" s="47">
        <v>15660.0</v>
      </c>
      <c r="N206" s="47">
        <v>15033.599999999999</v>
      </c>
      <c r="O206" s="48">
        <v>41913.0</v>
      </c>
      <c r="P206" s="49">
        <v>10.0</v>
      </c>
      <c r="Q206" s="47" t="s">
        <v>5077</v>
      </c>
      <c r="R206" s="50" t="s">
        <v>5072</v>
      </c>
    </row>
    <row r="207" ht="14.25" customHeight="1">
      <c r="A207" s="46" t="s">
        <v>31</v>
      </c>
      <c r="B207" s="46" t="s">
        <v>37</v>
      </c>
      <c r="C207" s="46"/>
      <c r="D207" s="46" t="str">
        <f t="shared" si="1"/>
        <v>NOT AMERICA</v>
      </c>
      <c r="E207" s="47" t="s">
        <v>5126</v>
      </c>
      <c r="F207" s="47" t="s">
        <v>5079</v>
      </c>
      <c r="G207" s="46">
        <v>690.0</v>
      </c>
      <c r="H207" s="47">
        <v>5.0</v>
      </c>
      <c r="I207" s="47">
        <v>12.0</v>
      </c>
      <c r="J207" s="47">
        <v>8280.0</v>
      </c>
      <c r="K207" s="47">
        <v>165.6</v>
      </c>
      <c r="L207" s="47">
        <v>8114.4</v>
      </c>
      <c r="M207" s="47">
        <v>2070.0</v>
      </c>
      <c r="N207" s="47">
        <v>6044.4</v>
      </c>
      <c r="O207" s="48">
        <v>41944.0</v>
      </c>
      <c r="P207" s="49">
        <v>11.0</v>
      </c>
      <c r="Q207" s="47" t="s">
        <v>5082</v>
      </c>
      <c r="R207" s="50" t="s">
        <v>5072</v>
      </c>
    </row>
    <row r="208" ht="14.25" customHeight="1">
      <c r="A208" s="46" t="s">
        <v>33</v>
      </c>
      <c r="B208" s="46" t="s">
        <v>37</v>
      </c>
      <c r="C208" s="46"/>
      <c r="D208" s="46" t="str">
        <f t="shared" si="1"/>
        <v>NOT AMERICA</v>
      </c>
      <c r="E208" s="47" t="s">
        <v>5126</v>
      </c>
      <c r="F208" s="47" t="s">
        <v>5079</v>
      </c>
      <c r="G208" s="46">
        <v>1660.0</v>
      </c>
      <c r="H208" s="47">
        <v>5.0</v>
      </c>
      <c r="I208" s="47">
        <v>125.0</v>
      </c>
      <c r="J208" s="47">
        <v>207500.0</v>
      </c>
      <c r="K208" s="47">
        <v>4150.0</v>
      </c>
      <c r="L208" s="47">
        <v>203350.0</v>
      </c>
      <c r="M208" s="47">
        <v>199200.0</v>
      </c>
      <c r="N208" s="47">
        <v>4150.0</v>
      </c>
      <c r="O208" s="48">
        <v>41579.0</v>
      </c>
      <c r="P208" s="49">
        <v>11.0</v>
      </c>
      <c r="Q208" s="47" t="s">
        <v>5082</v>
      </c>
      <c r="R208" s="50" t="s">
        <v>5081</v>
      </c>
    </row>
    <row r="209" ht="14.25" customHeight="1">
      <c r="A209" s="46" t="s">
        <v>29</v>
      </c>
      <c r="B209" s="46" t="s">
        <v>34</v>
      </c>
      <c r="C209" s="46"/>
      <c r="D209" s="46" t="str">
        <f t="shared" si="1"/>
        <v>NOT AMERICA</v>
      </c>
      <c r="E209" s="47" t="s">
        <v>5126</v>
      </c>
      <c r="F209" s="47" t="s">
        <v>5079</v>
      </c>
      <c r="G209" s="46">
        <v>1958.0</v>
      </c>
      <c r="H209" s="47">
        <v>5.0</v>
      </c>
      <c r="I209" s="47">
        <v>7.0</v>
      </c>
      <c r="J209" s="47">
        <v>13706.0</v>
      </c>
      <c r="K209" s="47">
        <v>411.18</v>
      </c>
      <c r="L209" s="47">
        <v>13294.82</v>
      </c>
      <c r="M209" s="47">
        <v>9790.0</v>
      </c>
      <c r="N209" s="47">
        <v>3504.8199999999997</v>
      </c>
      <c r="O209" s="48">
        <v>41671.0</v>
      </c>
      <c r="P209" s="49">
        <v>2.0</v>
      </c>
      <c r="Q209" s="47" t="s">
        <v>5071</v>
      </c>
      <c r="R209" s="50" t="s">
        <v>5072</v>
      </c>
    </row>
    <row r="210" ht="14.25" customHeight="1">
      <c r="A210" s="46" t="s">
        <v>31</v>
      </c>
      <c r="B210" s="46" t="s">
        <v>30</v>
      </c>
      <c r="C210" s="46"/>
      <c r="D210" s="46" t="str">
        <f t="shared" si="1"/>
        <v>NOT AMERICA</v>
      </c>
      <c r="E210" s="47" t="s">
        <v>5126</v>
      </c>
      <c r="F210" s="47" t="s">
        <v>5079</v>
      </c>
      <c r="G210" s="46">
        <v>1901.0</v>
      </c>
      <c r="H210" s="47">
        <v>5.0</v>
      </c>
      <c r="I210" s="47">
        <v>12.0</v>
      </c>
      <c r="J210" s="47">
        <v>22812.0</v>
      </c>
      <c r="K210" s="47">
        <v>684.36</v>
      </c>
      <c r="L210" s="47">
        <v>22127.64</v>
      </c>
      <c r="M210" s="47">
        <v>5703.0</v>
      </c>
      <c r="N210" s="47">
        <v>16424.64</v>
      </c>
      <c r="O210" s="48">
        <v>41791.0</v>
      </c>
      <c r="P210" s="49">
        <v>6.0</v>
      </c>
      <c r="Q210" s="47" t="s">
        <v>5074</v>
      </c>
      <c r="R210" s="50" t="s">
        <v>5072</v>
      </c>
    </row>
    <row r="211" ht="14.25" customHeight="1">
      <c r="A211" s="46" t="s">
        <v>29</v>
      </c>
      <c r="B211" s="46" t="s">
        <v>30</v>
      </c>
      <c r="C211" s="46"/>
      <c r="D211" s="46" t="str">
        <f t="shared" si="1"/>
        <v>NOT AMERICA</v>
      </c>
      <c r="E211" s="47" t="s">
        <v>5126</v>
      </c>
      <c r="F211" s="47" t="s">
        <v>5079</v>
      </c>
      <c r="G211" s="46">
        <v>544.0</v>
      </c>
      <c r="H211" s="47">
        <v>5.0</v>
      </c>
      <c r="I211" s="47">
        <v>7.0</v>
      </c>
      <c r="J211" s="47">
        <v>3808.0</v>
      </c>
      <c r="K211" s="47">
        <v>114.24</v>
      </c>
      <c r="L211" s="47">
        <v>3693.76</v>
      </c>
      <c r="M211" s="47">
        <v>2720.0</v>
      </c>
      <c r="N211" s="47">
        <v>973.7600000000002</v>
      </c>
      <c r="O211" s="48">
        <v>41883.0</v>
      </c>
      <c r="P211" s="49">
        <v>9.0</v>
      </c>
      <c r="Q211" s="47" t="s">
        <v>5080</v>
      </c>
      <c r="R211" s="50" t="s">
        <v>5072</v>
      </c>
    </row>
    <row r="212" ht="14.25" customHeight="1">
      <c r="A212" s="46" t="s">
        <v>29</v>
      </c>
      <c r="B212" s="46" t="s">
        <v>34</v>
      </c>
      <c r="C212" s="46"/>
      <c r="D212" s="46" t="str">
        <f t="shared" si="1"/>
        <v>NOT AMERICA</v>
      </c>
      <c r="E212" s="47" t="s">
        <v>5126</v>
      </c>
      <c r="F212" s="47" t="s">
        <v>5079</v>
      </c>
      <c r="G212" s="46">
        <v>1797.0</v>
      </c>
      <c r="H212" s="47">
        <v>5.0</v>
      </c>
      <c r="I212" s="47">
        <v>350.0</v>
      </c>
      <c r="J212" s="47">
        <v>628950.0</v>
      </c>
      <c r="K212" s="47">
        <v>18868.5</v>
      </c>
      <c r="L212" s="47">
        <v>610081.5</v>
      </c>
      <c r="M212" s="47">
        <v>467220.0</v>
      </c>
      <c r="N212" s="47">
        <v>142861.5</v>
      </c>
      <c r="O212" s="48">
        <v>41518.0</v>
      </c>
      <c r="P212" s="49">
        <v>9.0</v>
      </c>
      <c r="Q212" s="47" t="s">
        <v>5080</v>
      </c>
      <c r="R212" s="50" t="s">
        <v>5081</v>
      </c>
    </row>
    <row r="213" ht="14.25" customHeight="1">
      <c r="A213" s="46" t="s">
        <v>33</v>
      </c>
      <c r="B213" s="46" t="s">
        <v>30</v>
      </c>
      <c r="C213" s="46"/>
      <c r="D213" s="46" t="str">
        <f t="shared" si="1"/>
        <v>NOT AMERICA</v>
      </c>
      <c r="E213" s="47" t="s">
        <v>5126</v>
      </c>
      <c r="F213" s="47" t="s">
        <v>5079</v>
      </c>
      <c r="G213" s="46">
        <v>1287.0</v>
      </c>
      <c r="H213" s="47">
        <v>5.0</v>
      </c>
      <c r="I213" s="47">
        <v>125.0</v>
      </c>
      <c r="J213" s="47">
        <v>160875.0</v>
      </c>
      <c r="K213" s="47">
        <v>4826.25</v>
      </c>
      <c r="L213" s="47">
        <v>156048.75</v>
      </c>
      <c r="M213" s="47">
        <v>154440.0</v>
      </c>
      <c r="N213" s="47">
        <v>1608.75</v>
      </c>
      <c r="O213" s="48">
        <v>41974.0</v>
      </c>
      <c r="P213" s="49">
        <v>12.0</v>
      </c>
      <c r="Q213" s="47" t="s">
        <v>5078</v>
      </c>
      <c r="R213" s="50" t="s">
        <v>5072</v>
      </c>
    </row>
    <row r="214" ht="14.25" customHeight="1">
      <c r="A214" s="46" t="s">
        <v>33</v>
      </c>
      <c r="B214" s="46" t="s">
        <v>34</v>
      </c>
      <c r="C214" s="46"/>
      <c r="D214" s="46" t="str">
        <f t="shared" si="1"/>
        <v>NOT AMERICA</v>
      </c>
      <c r="E214" s="47" t="s">
        <v>5126</v>
      </c>
      <c r="F214" s="47" t="s">
        <v>5079</v>
      </c>
      <c r="G214" s="46">
        <v>1706.0</v>
      </c>
      <c r="H214" s="47">
        <v>5.0</v>
      </c>
      <c r="I214" s="47">
        <v>125.0</v>
      </c>
      <c r="J214" s="47">
        <v>213250.0</v>
      </c>
      <c r="K214" s="47">
        <v>6397.5</v>
      </c>
      <c r="L214" s="47">
        <v>206852.5</v>
      </c>
      <c r="M214" s="47">
        <v>204720.0</v>
      </c>
      <c r="N214" s="47">
        <v>2132.5</v>
      </c>
      <c r="O214" s="48">
        <v>41974.0</v>
      </c>
      <c r="P214" s="49">
        <v>12.0</v>
      </c>
      <c r="Q214" s="47" t="s">
        <v>5078</v>
      </c>
      <c r="R214" s="50" t="s">
        <v>5072</v>
      </c>
    </row>
    <row r="215" ht="14.25" customHeight="1">
      <c r="A215" s="46" t="s">
        <v>35</v>
      </c>
      <c r="B215" s="46" t="s">
        <v>37</v>
      </c>
      <c r="C215" s="46"/>
      <c r="D215" s="46" t="str">
        <f t="shared" si="1"/>
        <v>NOT AMERICA</v>
      </c>
      <c r="E215" s="47" t="s">
        <v>5126</v>
      </c>
      <c r="F215" s="47" t="s">
        <v>5079</v>
      </c>
      <c r="G215" s="46">
        <v>2031.0</v>
      </c>
      <c r="H215" s="47">
        <v>5.0</v>
      </c>
      <c r="I215" s="47">
        <v>15.0</v>
      </c>
      <c r="J215" s="47">
        <v>30465.0</v>
      </c>
      <c r="K215" s="47">
        <v>1218.6</v>
      </c>
      <c r="L215" s="47">
        <v>29246.4</v>
      </c>
      <c r="M215" s="47">
        <v>20310.0</v>
      </c>
      <c r="N215" s="47">
        <v>8936.400000000001</v>
      </c>
      <c r="O215" s="48">
        <v>41913.0</v>
      </c>
      <c r="P215" s="49">
        <v>10.0</v>
      </c>
      <c r="Q215" s="47" t="s">
        <v>5077</v>
      </c>
      <c r="R215" s="50" t="s">
        <v>5072</v>
      </c>
    </row>
    <row r="216" ht="14.25" customHeight="1">
      <c r="A216" s="46" t="s">
        <v>35</v>
      </c>
      <c r="B216" s="46" t="s">
        <v>38</v>
      </c>
      <c r="C216" s="46"/>
      <c r="D216" s="46" t="str">
        <f t="shared" si="1"/>
        <v>NOT AMERICA</v>
      </c>
      <c r="E216" s="47" t="s">
        <v>5126</v>
      </c>
      <c r="F216" s="47" t="s">
        <v>5079</v>
      </c>
      <c r="G216" s="46">
        <v>1967.0</v>
      </c>
      <c r="H216" s="47">
        <v>5.0</v>
      </c>
      <c r="I216" s="47">
        <v>15.0</v>
      </c>
      <c r="J216" s="47">
        <v>29505.0</v>
      </c>
      <c r="K216" s="47">
        <v>1180.2</v>
      </c>
      <c r="L216" s="47">
        <v>28324.8</v>
      </c>
      <c r="M216" s="47">
        <v>19670.0</v>
      </c>
      <c r="N216" s="47">
        <v>8654.8</v>
      </c>
      <c r="O216" s="48">
        <v>41699.0</v>
      </c>
      <c r="P216" s="49">
        <v>3.0</v>
      </c>
      <c r="Q216" s="47" t="s">
        <v>5083</v>
      </c>
      <c r="R216" s="50" t="s">
        <v>5072</v>
      </c>
    </row>
    <row r="217" ht="14.25" customHeight="1">
      <c r="A217" s="46" t="s">
        <v>36</v>
      </c>
      <c r="B217" s="46" t="s">
        <v>34</v>
      </c>
      <c r="C217" s="46"/>
      <c r="D217" s="46" t="str">
        <f t="shared" si="1"/>
        <v>NOT AMERICA</v>
      </c>
      <c r="E217" s="47" t="s">
        <v>5126</v>
      </c>
      <c r="F217" s="47" t="s">
        <v>5079</v>
      </c>
      <c r="G217" s="46">
        <v>1859.0</v>
      </c>
      <c r="H217" s="47">
        <v>5.0</v>
      </c>
      <c r="I217" s="47">
        <v>300.0</v>
      </c>
      <c r="J217" s="47">
        <v>557700.0</v>
      </c>
      <c r="K217" s="47">
        <v>22308.0</v>
      </c>
      <c r="L217" s="47">
        <v>535392.0</v>
      </c>
      <c r="M217" s="47">
        <v>464750.0</v>
      </c>
      <c r="N217" s="47">
        <v>70642.0</v>
      </c>
      <c r="O217" s="48">
        <v>41852.0</v>
      </c>
      <c r="P217" s="49">
        <v>8.0</v>
      </c>
      <c r="Q217" s="47" t="s">
        <v>5076</v>
      </c>
      <c r="R217" s="50" t="s">
        <v>5072</v>
      </c>
    </row>
    <row r="218" ht="14.25" customHeight="1">
      <c r="A218" s="46" t="s">
        <v>29</v>
      </c>
      <c r="B218" s="46" t="s">
        <v>38</v>
      </c>
      <c r="C218" s="46"/>
      <c r="D218" s="46" t="str">
        <f t="shared" si="1"/>
        <v>NOT AMERICA</v>
      </c>
      <c r="E218" s="47" t="s">
        <v>5126</v>
      </c>
      <c r="F218" s="47" t="s">
        <v>5079</v>
      </c>
      <c r="G218" s="46">
        <v>2851.0</v>
      </c>
      <c r="H218" s="47">
        <v>5.0</v>
      </c>
      <c r="I218" s="47">
        <v>7.0</v>
      </c>
      <c r="J218" s="47">
        <v>19957.0</v>
      </c>
      <c r="K218" s="47">
        <v>798.28</v>
      </c>
      <c r="L218" s="47">
        <v>19158.72</v>
      </c>
      <c r="M218" s="47">
        <v>14255.0</v>
      </c>
      <c r="N218" s="47">
        <v>4903.720000000001</v>
      </c>
      <c r="O218" s="48">
        <v>41548.0</v>
      </c>
      <c r="P218" s="49">
        <v>10.0</v>
      </c>
      <c r="Q218" s="47" t="s">
        <v>5077</v>
      </c>
      <c r="R218" s="50" t="s">
        <v>5081</v>
      </c>
    </row>
    <row r="219" ht="14.25" customHeight="1">
      <c r="A219" s="46" t="s">
        <v>36</v>
      </c>
      <c r="B219" s="46" t="s">
        <v>34</v>
      </c>
      <c r="C219" s="46"/>
      <c r="D219" s="46" t="str">
        <f t="shared" si="1"/>
        <v>NOT AMERICA</v>
      </c>
      <c r="E219" s="47" t="s">
        <v>5126</v>
      </c>
      <c r="F219" s="47" t="s">
        <v>5079</v>
      </c>
      <c r="G219" s="46">
        <v>2021.0</v>
      </c>
      <c r="H219" s="47">
        <v>5.0</v>
      </c>
      <c r="I219" s="47">
        <v>300.0</v>
      </c>
      <c r="J219" s="47">
        <v>606300.0</v>
      </c>
      <c r="K219" s="47">
        <v>24252.0</v>
      </c>
      <c r="L219" s="47">
        <v>582048.0</v>
      </c>
      <c r="M219" s="47">
        <v>505250.0</v>
      </c>
      <c r="N219" s="47">
        <v>76798.0</v>
      </c>
      <c r="O219" s="48">
        <v>41913.0</v>
      </c>
      <c r="P219" s="49">
        <v>10.0</v>
      </c>
      <c r="Q219" s="47" t="s">
        <v>5077</v>
      </c>
      <c r="R219" s="50" t="s">
        <v>5072</v>
      </c>
    </row>
    <row r="220" ht="14.25" customHeight="1">
      <c r="A220" s="46" t="s">
        <v>33</v>
      </c>
      <c r="B220" s="46" t="s">
        <v>37</v>
      </c>
      <c r="C220" s="46"/>
      <c r="D220" s="46" t="str">
        <f t="shared" si="1"/>
        <v>NOT AMERICA</v>
      </c>
      <c r="E220" s="47" t="s">
        <v>5126</v>
      </c>
      <c r="F220" s="47" t="s">
        <v>5079</v>
      </c>
      <c r="G220" s="46">
        <v>1138.0</v>
      </c>
      <c r="H220" s="47">
        <v>5.0</v>
      </c>
      <c r="I220" s="47">
        <v>125.0</v>
      </c>
      <c r="J220" s="47">
        <v>142250.0</v>
      </c>
      <c r="K220" s="47">
        <v>5690.0</v>
      </c>
      <c r="L220" s="47">
        <v>136560.0</v>
      </c>
      <c r="M220" s="47">
        <v>136560.0</v>
      </c>
      <c r="N220" s="47">
        <v>0.0</v>
      </c>
      <c r="O220" s="48">
        <v>41974.0</v>
      </c>
      <c r="P220" s="49">
        <v>12.0</v>
      </c>
      <c r="Q220" s="47" t="s">
        <v>5078</v>
      </c>
      <c r="R220" s="50" t="s">
        <v>5072</v>
      </c>
    </row>
    <row r="221" ht="14.25" customHeight="1">
      <c r="A221" s="46" t="s">
        <v>29</v>
      </c>
      <c r="B221" s="46" t="s">
        <v>34</v>
      </c>
      <c r="C221" s="46"/>
      <c r="D221" s="46" t="str">
        <f t="shared" si="1"/>
        <v>NOT AMERICA</v>
      </c>
      <c r="E221" s="47" t="s">
        <v>5126</v>
      </c>
      <c r="F221" s="47" t="s">
        <v>5122</v>
      </c>
      <c r="G221" s="46">
        <v>1159.0</v>
      </c>
      <c r="H221" s="47">
        <v>5.0</v>
      </c>
      <c r="I221" s="47">
        <v>7.0</v>
      </c>
      <c r="J221" s="47">
        <v>8113.0</v>
      </c>
      <c r="K221" s="47">
        <v>405.65</v>
      </c>
      <c r="L221" s="47">
        <v>7707.35</v>
      </c>
      <c r="M221" s="47">
        <v>5795.0</v>
      </c>
      <c r="N221" s="47">
        <v>1912.3500000000004</v>
      </c>
      <c r="O221" s="48">
        <v>41548.0</v>
      </c>
      <c r="P221" s="49">
        <v>10.0</v>
      </c>
      <c r="Q221" s="47" t="s">
        <v>5077</v>
      </c>
      <c r="R221" s="50" t="s">
        <v>5081</v>
      </c>
    </row>
    <row r="222" ht="14.25" customHeight="1">
      <c r="A222" s="46" t="s">
        <v>29</v>
      </c>
      <c r="B222" s="46" t="s">
        <v>30</v>
      </c>
      <c r="C222" s="46"/>
      <c r="D222" s="46" t="str">
        <f t="shared" si="1"/>
        <v>NOT AMERICA</v>
      </c>
      <c r="E222" s="47" t="s">
        <v>5126</v>
      </c>
      <c r="F222" s="47" t="s">
        <v>5122</v>
      </c>
      <c r="G222" s="46">
        <v>1384.5</v>
      </c>
      <c r="H222" s="47">
        <v>5.0</v>
      </c>
      <c r="I222" s="47">
        <v>350.0</v>
      </c>
      <c r="J222" s="47">
        <v>484575.0</v>
      </c>
      <c r="K222" s="47">
        <v>24228.75</v>
      </c>
      <c r="L222" s="47">
        <v>460346.25</v>
      </c>
      <c r="M222" s="47">
        <v>359970.0</v>
      </c>
      <c r="N222" s="47">
        <v>100376.25</v>
      </c>
      <c r="O222" s="48">
        <v>41640.0</v>
      </c>
      <c r="P222" s="49">
        <v>1.0</v>
      </c>
      <c r="Q222" s="47" t="s">
        <v>5123</v>
      </c>
      <c r="R222" s="50" t="s">
        <v>5072</v>
      </c>
    </row>
    <row r="223" ht="14.25" customHeight="1">
      <c r="A223" s="46" t="s">
        <v>33</v>
      </c>
      <c r="B223" s="46" t="s">
        <v>32</v>
      </c>
      <c r="C223" s="46"/>
      <c r="D223" s="46" t="str">
        <f t="shared" si="1"/>
        <v>America</v>
      </c>
      <c r="E223" s="47" t="s">
        <v>5126</v>
      </c>
      <c r="F223" s="47" t="s">
        <v>5122</v>
      </c>
      <c r="G223" s="46">
        <v>3627.0</v>
      </c>
      <c r="H223" s="47">
        <v>5.0</v>
      </c>
      <c r="I223" s="47">
        <v>125.0</v>
      </c>
      <c r="J223" s="47">
        <v>453375.0</v>
      </c>
      <c r="K223" s="47">
        <v>22668.75</v>
      </c>
      <c r="L223" s="47">
        <v>430706.25</v>
      </c>
      <c r="M223" s="47">
        <v>435240.0</v>
      </c>
      <c r="N223" s="47">
        <v>-4533.75</v>
      </c>
      <c r="O223" s="48">
        <v>41821.0</v>
      </c>
      <c r="P223" s="49">
        <v>7.0</v>
      </c>
      <c r="Q223" s="47" t="s">
        <v>5075</v>
      </c>
      <c r="R223" s="50" t="s">
        <v>5072</v>
      </c>
    </row>
    <row r="224" ht="14.25" customHeight="1">
      <c r="A224" s="46" t="s">
        <v>29</v>
      </c>
      <c r="B224" s="46" t="s">
        <v>37</v>
      </c>
      <c r="C224" s="46"/>
      <c r="D224" s="46" t="str">
        <f t="shared" si="1"/>
        <v>NOT AMERICA</v>
      </c>
      <c r="E224" s="47" t="s">
        <v>5126</v>
      </c>
      <c r="F224" s="47" t="s">
        <v>5122</v>
      </c>
      <c r="G224" s="46">
        <v>720.0</v>
      </c>
      <c r="H224" s="47">
        <v>5.0</v>
      </c>
      <c r="I224" s="47">
        <v>350.0</v>
      </c>
      <c r="J224" s="47">
        <v>252000.0</v>
      </c>
      <c r="K224" s="47">
        <v>12600.0</v>
      </c>
      <c r="L224" s="47">
        <v>239400.0</v>
      </c>
      <c r="M224" s="47">
        <v>187200.0</v>
      </c>
      <c r="N224" s="47">
        <v>52200.0</v>
      </c>
      <c r="O224" s="48">
        <v>41518.0</v>
      </c>
      <c r="P224" s="49">
        <v>9.0</v>
      </c>
      <c r="Q224" s="47" t="s">
        <v>5080</v>
      </c>
      <c r="R224" s="50" t="s">
        <v>5081</v>
      </c>
    </row>
    <row r="225" ht="14.25" customHeight="1">
      <c r="A225" s="46" t="s">
        <v>31</v>
      </c>
      <c r="B225" s="46" t="s">
        <v>34</v>
      </c>
      <c r="C225" s="46"/>
      <c r="D225" s="46" t="str">
        <f t="shared" si="1"/>
        <v>NOT AMERICA</v>
      </c>
      <c r="E225" s="47" t="s">
        <v>5126</v>
      </c>
      <c r="F225" s="47" t="s">
        <v>5122</v>
      </c>
      <c r="G225" s="46">
        <v>2342.0</v>
      </c>
      <c r="H225" s="47">
        <v>5.0</v>
      </c>
      <c r="I225" s="47">
        <v>12.0</v>
      </c>
      <c r="J225" s="47">
        <v>28104.0</v>
      </c>
      <c r="K225" s="47">
        <v>1405.2</v>
      </c>
      <c r="L225" s="47">
        <v>26698.8</v>
      </c>
      <c r="M225" s="47">
        <v>7026.0</v>
      </c>
      <c r="N225" s="47">
        <v>19672.8</v>
      </c>
      <c r="O225" s="48">
        <v>41944.0</v>
      </c>
      <c r="P225" s="49">
        <v>11.0</v>
      </c>
      <c r="Q225" s="47" t="s">
        <v>5082</v>
      </c>
      <c r="R225" s="50" t="s">
        <v>5072</v>
      </c>
    </row>
    <row r="226" ht="14.25" customHeight="1">
      <c r="A226" s="46" t="s">
        <v>36</v>
      </c>
      <c r="B226" s="46" t="s">
        <v>37</v>
      </c>
      <c r="C226" s="46"/>
      <c r="D226" s="46" t="str">
        <f t="shared" si="1"/>
        <v>NOT AMERICA</v>
      </c>
      <c r="E226" s="47" t="s">
        <v>5126</v>
      </c>
      <c r="F226" s="47" t="s">
        <v>5122</v>
      </c>
      <c r="G226" s="46">
        <v>1100.0</v>
      </c>
      <c r="H226" s="47">
        <v>5.0</v>
      </c>
      <c r="I226" s="47">
        <v>300.0</v>
      </c>
      <c r="J226" s="47">
        <v>330000.0</v>
      </c>
      <c r="K226" s="47">
        <v>16500.0</v>
      </c>
      <c r="L226" s="47">
        <v>313500.0</v>
      </c>
      <c r="M226" s="47">
        <v>275000.0</v>
      </c>
      <c r="N226" s="47">
        <v>38500.0</v>
      </c>
      <c r="O226" s="48">
        <v>41609.0</v>
      </c>
      <c r="P226" s="49">
        <v>12.0</v>
      </c>
      <c r="Q226" s="47" t="s">
        <v>5078</v>
      </c>
      <c r="R226" s="50" t="s">
        <v>5081</v>
      </c>
    </row>
    <row r="227" ht="14.25" customHeight="1">
      <c r="A227" s="46" t="s">
        <v>29</v>
      </c>
      <c r="B227" s="46" t="s">
        <v>37</v>
      </c>
      <c r="C227" s="46"/>
      <c r="D227" s="46" t="str">
        <f t="shared" si="1"/>
        <v>NOT AMERICA</v>
      </c>
      <c r="E227" s="47" t="s">
        <v>5126</v>
      </c>
      <c r="F227" s="47" t="s">
        <v>5122</v>
      </c>
      <c r="G227" s="46">
        <v>980.0</v>
      </c>
      <c r="H227" s="47">
        <v>5.0</v>
      </c>
      <c r="I227" s="47">
        <v>350.0</v>
      </c>
      <c r="J227" s="47">
        <v>343000.0</v>
      </c>
      <c r="K227" s="47">
        <v>20580.0</v>
      </c>
      <c r="L227" s="47">
        <v>322420.0</v>
      </c>
      <c r="M227" s="47">
        <v>254800.0</v>
      </c>
      <c r="N227" s="47">
        <v>67620.0</v>
      </c>
      <c r="O227" s="48">
        <v>41730.0</v>
      </c>
      <c r="P227" s="49">
        <v>4.0</v>
      </c>
      <c r="Q227" s="47" t="s">
        <v>5073</v>
      </c>
      <c r="R227" s="50" t="s">
        <v>5072</v>
      </c>
    </row>
    <row r="228" ht="14.25" customHeight="1">
      <c r="A228" s="46" t="s">
        <v>29</v>
      </c>
      <c r="B228" s="46" t="s">
        <v>34</v>
      </c>
      <c r="C228" s="46"/>
      <c r="D228" s="46" t="str">
        <f t="shared" si="1"/>
        <v>NOT AMERICA</v>
      </c>
      <c r="E228" s="47" t="s">
        <v>5126</v>
      </c>
      <c r="F228" s="47" t="s">
        <v>5122</v>
      </c>
      <c r="G228" s="46">
        <v>1460.0</v>
      </c>
      <c r="H228" s="47">
        <v>5.0</v>
      </c>
      <c r="I228" s="47">
        <v>350.0</v>
      </c>
      <c r="J228" s="47">
        <v>511000.0</v>
      </c>
      <c r="K228" s="47">
        <v>30660.0</v>
      </c>
      <c r="L228" s="47">
        <v>480340.0</v>
      </c>
      <c r="M228" s="47">
        <v>379600.0</v>
      </c>
      <c r="N228" s="47">
        <v>100740.0</v>
      </c>
      <c r="O228" s="48">
        <v>41760.0</v>
      </c>
      <c r="P228" s="49">
        <v>5.0</v>
      </c>
      <c r="Q228" s="47" t="s">
        <v>5084</v>
      </c>
      <c r="R228" s="50" t="s">
        <v>5072</v>
      </c>
    </row>
    <row r="229" ht="14.25" customHeight="1">
      <c r="A229" s="46" t="s">
        <v>29</v>
      </c>
      <c r="B229" s="46" t="s">
        <v>30</v>
      </c>
      <c r="C229" s="46"/>
      <c r="D229" s="46" t="str">
        <f t="shared" si="1"/>
        <v>NOT AMERICA</v>
      </c>
      <c r="E229" s="47" t="s">
        <v>5126</v>
      </c>
      <c r="F229" s="47" t="s">
        <v>5122</v>
      </c>
      <c r="G229" s="46">
        <v>1403.0</v>
      </c>
      <c r="H229" s="47">
        <v>5.0</v>
      </c>
      <c r="I229" s="47">
        <v>7.0</v>
      </c>
      <c r="J229" s="47">
        <v>9821.0</v>
      </c>
      <c r="K229" s="47">
        <v>589.26</v>
      </c>
      <c r="L229" s="47">
        <v>9231.74</v>
      </c>
      <c r="M229" s="47">
        <v>7015.0</v>
      </c>
      <c r="N229" s="47">
        <v>2216.74</v>
      </c>
      <c r="O229" s="48">
        <v>41548.0</v>
      </c>
      <c r="P229" s="49">
        <v>10.0</v>
      </c>
      <c r="Q229" s="47" t="s">
        <v>5077</v>
      </c>
      <c r="R229" s="50" t="s">
        <v>5081</v>
      </c>
    </row>
    <row r="230" ht="14.25" customHeight="1">
      <c r="A230" s="46" t="s">
        <v>31</v>
      </c>
      <c r="B230" s="46" t="s">
        <v>32</v>
      </c>
      <c r="C230" s="46"/>
      <c r="D230" s="46" t="str">
        <f t="shared" si="1"/>
        <v>America</v>
      </c>
      <c r="E230" s="47" t="s">
        <v>5126</v>
      </c>
      <c r="F230" s="47" t="s">
        <v>5122</v>
      </c>
      <c r="G230" s="46">
        <v>2723.0</v>
      </c>
      <c r="H230" s="47">
        <v>5.0</v>
      </c>
      <c r="I230" s="47">
        <v>12.0</v>
      </c>
      <c r="J230" s="47">
        <v>32676.0</v>
      </c>
      <c r="K230" s="47">
        <v>1960.56</v>
      </c>
      <c r="L230" s="47">
        <v>30715.44</v>
      </c>
      <c r="M230" s="47">
        <v>8169.0</v>
      </c>
      <c r="N230" s="47">
        <v>22546.44</v>
      </c>
      <c r="O230" s="48">
        <v>41944.0</v>
      </c>
      <c r="P230" s="49">
        <v>11.0</v>
      </c>
      <c r="Q230" s="47" t="s">
        <v>5082</v>
      </c>
      <c r="R230" s="50" t="s">
        <v>5072</v>
      </c>
    </row>
    <row r="231" ht="14.25" customHeight="1">
      <c r="A231" s="46" t="s">
        <v>29</v>
      </c>
      <c r="B231" s="46" t="s">
        <v>30</v>
      </c>
      <c r="C231" s="46"/>
      <c r="D231" s="46" t="str">
        <f t="shared" si="1"/>
        <v>NOT AMERICA</v>
      </c>
      <c r="E231" s="47" t="s">
        <v>5126</v>
      </c>
      <c r="F231" s="47" t="s">
        <v>5122</v>
      </c>
      <c r="G231" s="46">
        <v>1757.0</v>
      </c>
      <c r="H231" s="47">
        <v>5.0</v>
      </c>
      <c r="I231" s="47">
        <v>20.0</v>
      </c>
      <c r="J231" s="47">
        <v>35140.0</v>
      </c>
      <c r="K231" s="47">
        <v>2108.4</v>
      </c>
      <c r="L231" s="47">
        <v>33031.6</v>
      </c>
      <c r="M231" s="47">
        <v>17570.0</v>
      </c>
      <c r="N231" s="47">
        <v>15461.599999999999</v>
      </c>
      <c r="O231" s="48">
        <v>41548.0</v>
      </c>
      <c r="P231" s="49">
        <v>10.0</v>
      </c>
      <c r="Q231" s="47" t="s">
        <v>5077</v>
      </c>
      <c r="R231" s="50" t="s">
        <v>5081</v>
      </c>
    </row>
    <row r="232" ht="14.25" customHeight="1">
      <c r="A232" s="46" t="s">
        <v>31</v>
      </c>
      <c r="B232" s="46" t="s">
        <v>37</v>
      </c>
      <c r="C232" s="46"/>
      <c r="D232" s="46" t="str">
        <f t="shared" si="1"/>
        <v>NOT AMERICA</v>
      </c>
      <c r="E232" s="47" t="s">
        <v>5126</v>
      </c>
      <c r="F232" s="47" t="s">
        <v>5122</v>
      </c>
      <c r="G232" s="46">
        <v>2340.0</v>
      </c>
      <c r="H232" s="47">
        <v>5.0</v>
      </c>
      <c r="I232" s="47">
        <v>12.0</v>
      </c>
      <c r="J232" s="47">
        <v>28080.0</v>
      </c>
      <c r="K232" s="47">
        <v>1965.6</v>
      </c>
      <c r="L232" s="47">
        <v>26114.4</v>
      </c>
      <c r="M232" s="47">
        <v>7020.0</v>
      </c>
      <c r="N232" s="47">
        <v>19094.4</v>
      </c>
      <c r="O232" s="48">
        <v>41640.0</v>
      </c>
      <c r="P232" s="49">
        <v>1.0</v>
      </c>
      <c r="Q232" s="47" t="s">
        <v>5123</v>
      </c>
      <c r="R232" s="50" t="s">
        <v>5072</v>
      </c>
    </row>
    <row r="233" ht="14.25" customHeight="1">
      <c r="A233" s="46" t="s">
        <v>31</v>
      </c>
      <c r="B233" s="46" t="s">
        <v>30</v>
      </c>
      <c r="C233" s="46"/>
      <c r="D233" s="46" t="str">
        <f t="shared" si="1"/>
        <v>NOT AMERICA</v>
      </c>
      <c r="E233" s="47" t="s">
        <v>5126</v>
      </c>
      <c r="F233" s="47" t="s">
        <v>5122</v>
      </c>
      <c r="G233" s="46">
        <v>2342.0</v>
      </c>
      <c r="H233" s="47">
        <v>5.0</v>
      </c>
      <c r="I233" s="47">
        <v>12.0</v>
      </c>
      <c r="J233" s="47">
        <v>28104.0</v>
      </c>
      <c r="K233" s="47">
        <v>1967.28</v>
      </c>
      <c r="L233" s="47">
        <v>26136.72</v>
      </c>
      <c r="M233" s="47">
        <v>7026.0</v>
      </c>
      <c r="N233" s="47">
        <v>19110.72</v>
      </c>
      <c r="O233" s="48">
        <v>41944.0</v>
      </c>
      <c r="P233" s="49">
        <v>11.0</v>
      </c>
      <c r="Q233" s="47" t="s">
        <v>5082</v>
      </c>
      <c r="R233" s="50" t="s">
        <v>5072</v>
      </c>
    </row>
    <row r="234" ht="14.25" customHeight="1">
      <c r="A234" s="46" t="s">
        <v>29</v>
      </c>
      <c r="B234" s="46" t="s">
        <v>30</v>
      </c>
      <c r="C234" s="46"/>
      <c r="D234" s="46" t="str">
        <f t="shared" si="1"/>
        <v>NOT AMERICA</v>
      </c>
      <c r="E234" s="47" t="s">
        <v>5126</v>
      </c>
      <c r="F234" s="47" t="s">
        <v>5122</v>
      </c>
      <c r="G234" s="46">
        <v>1976.0</v>
      </c>
      <c r="H234" s="47">
        <v>5.0</v>
      </c>
      <c r="I234" s="47">
        <v>20.0</v>
      </c>
      <c r="J234" s="47">
        <v>39520.0</v>
      </c>
      <c r="K234" s="47">
        <v>2766.4</v>
      </c>
      <c r="L234" s="47">
        <v>36753.6</v>
      </c>
      <c r="M234" s="47">
        <v>19760.0</v>
      </c>
      <c r="N234" s="47">
        <v>16993.6</v>
      </c>
      <c r="O234" s="48">
        <v>41913.0</v>
      </c>
      <c r="P234" s="49">
        <v>10.0</v>
      </c>
      <c r="Q234" s="47" t="s">
        <v>5077</v>
      </c>
      <c r="R234" s="50" t="s">
        <v>5072</v>
      </c>
    </row>
    <row r="235" ht="14.25" customHeight="1">
      <c r="A235" s="46" t="s">
        <v>36</v>
      </c>
      <c r="B235" s="46" t="s">
        <v>30</v>
      </c>
      <c r="C235" s="46"/>
      <c r="D235" s="46" t="str">
        <f t="shared" si="1"/>
        <v>NOT AMERICA</v>
      </c>
      <c r="E235" s="47" t="s">
        <v>5126</v>
      </c>
      <c r="F235" s="47" t="s">
        <v>5122</v>
      </c>
      <c r="G235" s="46">
        <v>2181.0</v>
      </c>
      <c r="H235" s="47">
        <v>5.0</v>
      </c>
      <c r="I235" s="47">
        <v>300.0</v>
      </c>
      <c r="J235" s="47">
        <v>654300.0</v>
      </c>
      <c r="K235" s="47">
        <v>45801.0</v>
      </c>
      <c r="L235" s="47">
        <v>608499.0</v>
      </c>
      <c r="M235" s="47">
        <v>545250.0</v>
      </c>
      <c r="N235" s="47">
        <v>63249.0</v>
      </c>
      <c r="O235" s="48">
        <v>41913.0</v>
      </c>
      <c r="P235" s="49">
        <v>10.0</v>
      </c>
      <c r="Q235" s="47" t="s">
        <v>5077</v>
      </c>
      <c r="R235" s="50" t="s">
        <v>5072</v>
      </c>
    </row>
    <row r="236" ht="14.25" customHeight="1">
      <c r="A236" s="46" t="s">
        <v>33</v>
      </c>
      <c r="B236" s="46" t="s">
        <v>34</v>
      </c>
      <c r="C236" s="46"/>
      <c r="D236" s="46" t="str">
        <f t="shared" si="1"/>
        <v>NOT AMERICA</v>
      </c>
      <c r="E236" s="47" t="s">
        <v>5126</v>
      </c>
      <c r="F236" s="47" t="s">
        <v>5122</v>
      </c>
      <c r="G236" s="46">
        <v>2500.0</v>
      </c>
      <c r="H236" s="47">
        <v>5.0</v>
      </c>
      <c r="I236" s="47">
        <v>125.0</v>
      </c>
      <c r="J236" s="47">
        <v>312500.0</v>
      </c>
      <c r="K236" s="47">
        <v>21875.0</v>
      </c>
      <c r="L236" s="47">
        <v>290625.0</v>
      </c>
      <c r="M236" s="47">
        <v>300000.0</v>
      </c>
      <c r="N236" s="47">
        <v>-9375.0</v>
      </c>
      <c r="O236" s="48">
        <v>41579.0</v>
      </c>
      <c r="P236" s="49">
        <v>11.0</v>
      </c>
      <c r="Q236" s="47" t="s">
        <v>5082</v>
      </c>
      <c r="R236" s="50" t="s">
        <v>5081</v>
      </c>
    </row>
    <row r="237" ht="14.25" customHeight="1">
      <c r="A237" s="46" t="s">
        <v>29</v>
      </c>
      <c r="B237" s="46" t="s">
        <v>38</v>
      </c>
      <c r="C237" s="46"/>
      <c r="D237" s="46" t="str">
        <f t="shared" si="1"/>
        <v>NOT AMERICA</v>
      </c>
      <c r="E237" s="47" t="s">
        <v>5126</v>
      </c>
      <c r="F237" s="47" t="s">
        <v>5122</v>
      </c>
      <c r="G237" s="46">
        <v>488.0</v>
      </c>
      <c r="H237" s="47">
        <v>5.0</v>
      </c>
      <c r="I237" s="47">
        <v>7.0</v>
      </c>
      <c r="J237" s="47">
        <v>3416.0</v>
      </c>
      <c r="K237" s="47">
        <v>273.28</v>
      </c>
      <c r="L237" s="47">
        <v>3142.7200000000003</v>
      </c>
      <c r="M237" s="47">
        <v>2440.0</v>
      </c>
      <c r="N237" s="47">
        <v>702.7200000000003</v>
      </c>
      <c r="O237" s="48">
        <v>41671.0</v>
      </c>
      <c r="P237" s="49">
        <v>2.0</v>
      </c>
      <c r="Q237" s="47" t="s">
        <v>5071</v>
      </c>
      <c r="R237" s="50" t="s">
        <v>5072</v>
      </c>
    </row>
    <row r="238" ht="14.25" customHeight="1">
      <c r="A238" s="46" t="s">
        <v>29</v>
      </c>
      <c r="B238" s="46" t="s">
        <v>32</v>
      </c>
      <c r="C238" s="46"/>
      <c r="D238" s="46" t="str">
        <f t="shared" si="1"/>
        <v>America</v>
      </c>
      <c r="E238" s="47" t="s">
        <v>5126</v>
      </c>
      <c r="F238" s="47" t="s">
        <v>5122</v>
      </c>
      <c r="G238" s="46">
        <v>1282.0</v>
      </c>
      <c r="H238" s="47">
        <v>5.0</v>
      </c>
      <c r="I238" s="47">
        <v>20.0</v>
      </c>
      <c r="J238" s="47">
        <v>25640.0</v>
      </c>
      <c r="K238" s="47">
        <v>2051.2</v>
      </c>
      <c r="L238" s="47">
        <v>23588.8</v>
      </c>
      <c r="M238" s="47">
        <v>12820.0</v>
      </c>
      <c r="N238" s="47">
        <v>10768.8</v>
      </c>
      <c r="O238" s="48">
        <v>41791.0</v>
      </c>
      <c r="P238" s="49">
        <v>6.0</v>
      </c>
      <c r="Q238" s="47" t="s">
        <v>5074</v>
      </c>
      <c r="R238" s="50" t="s">
        <v>5072</v>
      </c>
    </row>
    <row r="239" ht="14.25" customHeight="1">
      <c r="A239" s="46" t="s">
        <v>35</v>
      </c>
      <c r="B239" s="46" t="s">
        <v>30</v>
      </c>
      <c r="C239" s="46"/>
      <c r="D239" s="46" t="str">
        <f t="shared" si="1"/>
        <v>NOT AMERICA</v>
      </c>
      <c r="E239" s="47" t="s">
        <v>5126</v>
      </c>
      <c r="F239" s="47" t="s">
        <v>5122</v>
      </c>
      <c r="G239" s="46">
        <v>2501.0</v>
      </c>
      <c r="H239" s="47">
        <v>5.0</v>
      </c>
      <c r="I239" s="47">
        <v>15.0</v>
      </c>
      <c r="J239" s="47">
        <v>37515.0</v>
      </c>
      <c r="K239" s="47">
        <v>3001.2</v>
      </c>
      <c r="L239" s="47">
        <v>34513.8</v>
      </c>
      <c r="M239" s="47">
        <v>25010.0</v>
      </c>
      <c r="N239" s="47">
        <v>9503.800000000003</v>
      </c>
      <c r="O239" s="48">
        <v>41699.0</v>
      </c>
      <c r="P239" s="49">
        <v>3.0</v>
      </c>
      <c r="Q239" s="47" t="s">
        <v>5083</v>
      </c>
      <c r="R239" s="50" t="s">
        <v>5072</v>
      </c>
    </row>
    <row r="240" ht="14.25" customHeight="1">
      <c r="A240" s="46" t="s">
        <v>29</v>
      </c>
      <c r="B240" s="46" t="s">
        <v>38</v>
      </c>
      <c r="C240" s="46"/>
      <c r="D240" s="46" t="str">
        <f t="shared" si="1"/>
        <v>NOT AMERICA</v>
      </c>
      <c r="E240" s="47" t="s">
        <v>5126</v>
      </c>
      <c r="F240" s="47" t="s">
        <v>5122</v>
      </c>
      <c r="G240" s="46">
        <v>708.0</v>
      </c>
      <c r="H240" s="47">
        <v>5.0</v>
      </c>
      <c r="I240" s="47">
        <v>20.0</v>
      </c>
      <c r="J240" s="47">
        <v>14160.0</v>
      </c>
      <c r="K240" s="47">
        <v>1132.8</v>
      </c>
      <c r="L240" s="47">
        <v>13027.2</v>
      </c>
      <c r="M240" s="47">
        <v>7080.0</v>
      </c>
      <c r="N240" s="47">
        <v>5947.200000000001</v>
      </c>
      <c r="O240" s="48">
        <v>41791.0</v>
      </c>
      <c r="P240" s="49">
        <v>6.0</v>
      </c>
      <c r="Q240" s="47" t="s">
        <v>5074</v>
      </c>
      <c r="R240" s="50" t="s">
        <v>5072</v>
      </c>
    </row>
    <row r="241" ht="14.25" customHeight="1">
      <c r="A241" s="46" t="s">
        <v>29</v>
      </c>
      <c r="B241" s="46" t="s">
        <v>34</v>
      </c>
      <c r="C241" s="46"/>
      <c r="D241" s="46" t="str">
        <f t="shared" si="1"/>
        <v>NOT AMERICA</v>
      </c>
      <c r="E241" s="47" t="s">
        <v>5126</v>
      </c>
      <c r="F241" s="47" t="s">
        <v>5122</v>
      </c>
      <c r="G241" s="46">
        <v>645.0</v>
      </c>
      <c r="H241" s="47">
        <v>5.0</v>
      </c>
      <c r="I241" s="47">
        <v>20.0</v>
      </c>
      <c r="J241" s="47">
        <v>12900.0</v>
      </c>
      <c r="K241" s="47">
        <v>1032.0</v>
      </c>
      <c r="L241" s="47">
        <v>11868.0</v>
      </c>
      <c r="M241" s="47">
        <v>6450.0</v>
      </c>
      <c r="N241" s="47">
        <v>5418.0</v>
      </c>
      <c r="O241" s="48">
        <v>41821.0</v>
      </c>
      <c r="P241" s="49">
        <v>7.0</v>
      </c>
      <c r="Q241" s="47" t="s">
        <v>5075</v>
      </c>
      <c r="R241" s="50" t="s">
        <v>5072</v>
      </c>
    </row>
    <row r="242" ht="14.25" customHeight="1">
      <c r="A242" s="46" t="s">
        <v>36</v>
      </c>
      <c r="B242" s="46" t="s">
        <v>30</v>
      </c>
      <c r="C242" s="46"/>
      <c r="D242" s="46" t="str">
        <f t="shared" si="1"/>
        <v>NOT AMERICA</v>
      </c>
      <c r="E242" s="47" t="s">
        <v>5126</v>
      </c>
      <c r="F242" s="47" t="s">
        <v>5122</v>
      </c>
      <c r="G242" s="46">
        <v>1562.0</v>
      </c>
      <c r="H242" s="47">
        <v>5.0</v>
      </c>
      <c r="I242" s="47">
        <v>300.0</v>
      </c>
      <c r="J242" s="47">
        <v>468600.0</v>
      </c>
      <c r="K242" s="47">
        <v>37488.0</v>
      </c>
      <c r="L242" s="47">
        <v>431112.0</v>
      </c>
      <c r="M242" s="47">
        <v>390500.0</v>
      </c>
      <c r="N242" s="47">
        <v>40612.0</v>
      </c>
      <c r="O242" s="48">
        <v>41852.0</v>
      </c>
      <c r="P242" s="49">
        <v>8.0</v>
      </c>
      <c r="Q242" s="47" t="s">
        <v>5076</v>
      </c>
      <c r="R242" s="50" t="s">
        <v>5072</v>
      </c>
    </row>
    <row r="243" ht="14.25" customHeight="1">
      <c r="A243" s="46" t="s">
        <v>36</v>
      </c>
      <c r="B243" s="46" t="s">
        <v>38</v>
      </c>
      <c r="C243" s="46"/>
      <c r="D243" s="46" t="str">
        <f t="shared" si="1"/>
        <v>NOT AMERICA</v>
      </c>
      <c r="E243" s="47" t="s">
        <v>5126</v>
      </c>
      <c r="F243" s="47" t="s">
        <v>5122</v>
      </c>
      <c r="G243" s="46">
        <v>1283.0</v>
      </c>
      <c r="H243" s="47">
        <v>5.0</v>
      </c>
      <c r="I243" s="47">
        <v>300.0</v>
      </c>
      <c r="J243" s="47">
        <v>384900.0</v>
      </c>
      <c r="K243" s="47">
        <v>30792.0</v>
      </c>
      <c r="L243" s="47">
        <v>354108.0</v>
      </c>
      <c r="M243" s="47">
        <v>320750.0</v>
      </c>
      <c r="N243" s="47">
        <v>33358.0</v>
      </c>
      <c r="O243" s="48">
        <v>41518.0</v>
      </c>
      <c r="P243" s="49">
        <v>9.0</v>
      </c>
      <c r="Q243" s="47" t="s">
        <v>5080</v>
      </c>
      <c r="R243" s="50" t="s">
        <v>5081</v>
      </c>
    </row>
    <row r="244" ht="14.25" customHeight="1">
      <c r="A244" s="46" t="s">
        <v>35</v>
      </c>
      <c r="B244" s="46" t="s">
        <v>34</v>
      </c>
      <c r="C244" s="46"/>
      <c r="D244" s="46" t="str">
        <f t="shared" si="1"/>
        <v>NOT AMERICA</v>
      </c>
      <c r="E244" s="47" t="s">
        <v>5126</v>
      </c>
      <c r="F244" s="47" t="s">
        <v>5122</v>
      </c>
      <c r="G244" s="46">
        <v>711.0</v>
      </c>
      <c r="H244" s="47">
        <v>5.0</v>
      </c>
      <c r="I244" s="47">
        <v>15.0</v>
      </c>
      <c r="J244" s="47">
        <v>10665.0</v>
      </c>
      <c r="K244" s="47">
        <v>853.2</v>
      </c>
      <c r="L244" s="47">
        <v>9811.8</v>
      </c>
      <c r="M244" s="47">
        <v>7110.0</v>
      </c>
      <c r="N244" s="47">
        <v>2701.7999999999993</v>
      </c>
      <c r="O244" s="48">
        <v>41974.0</v>
      </c>
      <c r="P244" s="49">
        <v>12.0</v>
      </c>
      <c r="Q244" s="47" t="s">
        <v>5078</v>
      </c>
      <c r="R244" s="50" t="s">
        <v>5072</v>
      </c>
    </row>
    <row r="245" ht="14.25" customHeight="1">
      <c r="A245" s="46" t="s">
        <v>36</v>
      </c>
      <c r="B245" s="46" t="s">
        <v>38</v>
      </c>
      <c r="C245" s="46"/>
      <c r="D245" s="46" t="str">
        <f t="shared" si="1"/>
        <v>NOT AMERICA</v>
      </c>
      <c r="E245" s="47" t="s">
        <v>5126</v>
      </c>
      <c r="F245" s="47" t="s">
        <v>5122</v>
      </c>
      <c r="G245" s="46">
        <v>3802.5</v>
      </c>
      <c r="H245" s="47">
        <v>5.0</v>
      </c>
      <c r="I245" s="47">
        <v>300.0</v>
      </c>
      <c r="J245" s="47">
        <v>1140750.0</v>
      </c>
      <c r="K245" s="47">
        <v>102667.5</v>
      </c>
      <c r="L245" s="47">
        <v>1038082.5</v>
      </c>
      <c r="M245" s="47">
        <v>950625.0</v>
      </c>
      <c r="N245" s="47">
        <v>87457.5</v>
      </c>
      <c r="O245" s="48">
        <v>41730.0</v>
      </c>
      <c r="P245" s="49">
        <v>4.0</v>
      </c>
      <c r="Q245" s="47" t="s">
        <v>5073</v>
      </c>
      <c r="R245" s="50" t="s">
        <v>5072</v>
      </c>
    </row>
    <row r="246" ht="14.25" customHeight="1">
      <c r="A246" s="46" t="s">
        <v>29</v>
      </c>
      <c r="B246" s="46" t="s">
        <v>30</v>
      </c>
      <c r="C246" s="46"/>
      <c r="D246" s="46" t="str">
        <f t="shared" si="1"/>
        <v>NOT AMERICA</v>
      </c>
      <c r="E246" s="47" t="s">
        <v>5126</v>
      </c>
      <c r="F246" s="47" t="s">
        <v>5122</v>
      </c>
      <c r="G246" s="46">
        <v>1666.0</v>
      </c>
      <c r="H246" s="47">
        <v>5.0</v>
      </c>
      <c r="I246" s="47">
        <v>350.0</v>
      </c>
      <c r="J246" s="47">
        <v>583100.0</v>
      </c>
      <c r="K246" s="47">
        <v>52479.0</v>
      </c>
      <c r="L246" s="47">
        <v>530621.0</v>
      </c>
      <c r="M246" s="47">
        <v>433160.0</v>
      </c>
      <c r="N246" s="47">
        <v>97461.0</v>
      </c>
      <c r="O246" s="48">
        <v>41760.0</v>
      </c>
      <c r="P246" s="49">
        <v>5.0</v>
      </c>
      <c r="Q246" s="47" t="s">
        <v>5084</v>
      </c>
      <c r="R246" s="50" t="s">
        <v>5072</v>
      </c>
    </row>
    <row r="247" ht="14.25" customHeight="1">
      <c r="A247" s="46" t="s">
        <v>36</v>
      </c>
      <c r="B247" s="46" t="s">
        <v>30</v>
      </c>
      <c r="C247" s="46"/>
      <c r="D247" s="46" t="str">
        <f t="shared" si="1"/>
        <v>NOT AMERICA</v>
      </c>
      <c r="E247" s="47" t="s">
        <v>5126</v>
      </c>
      <c r="F247" s="47" t="s">
        <v>5122</v>
      </c>
      <c r="G247" s="46">
        <v>322.0</v>
      </c>
      <c r="H247" s="47">
        <v>5.0</v>
      </c>
      <c r="I247" s="47">
        <v>300.0</v>
      </c>
      <c r="J247" s="47">
        <v>96600.0</v>
      </c>
      <c r="K247" s="47">
        <v>8694.0</v>
      </c>
      <c r="L247" s="47">
        <v>87906.0</v>
      </c>
      <c r="M247" s="47">
        <v>80500.0</v>
      </c>
      <c r="N247" s="47">
        <v>7406.0</v>
      </c>
      <c r="O247" s="48">
        <v>41518.0</v>
      </c>
      <c r="P247" s="49">
        <v>9.0</v>
      </c>
      <c r="Q247" s="47" t="s">
        <v>5080</v>
      </c>
      <c r="R247" s="50" t="s">
        <v>5081</v>
      </c>
    </row>
    <row r="248" ht="14.25" customHeight="1">
      <c r="A248" s="46" t="s">
        <v>31</v>
      </c>
      <c r="B248" s="46" t="s">
        <v>38</v>
      </c>
      <c r="C248" s="46"/>
      <c r="D248" s="46" t="str">
        <f t="shared" si="1"/>
        <v>NOT AMERICA</v>
      </c>
      <c r="E248" s="47" t="s">
        <v>5126</v>
      </c>
      <c r="F248" s="47" t="s">
        <v>5122</v>
      </c>
      <c r="G248" s="46">
        <v>2321.0</v>
      </c>
      <c r="H248" s="47">
        <v>5.0</v>
      </c>
      <c r="I248" s="47">
        <v>12.0</v>
      </c>
      <c r="J248" s="47">
        <v>27852.0</v>
      </c>
      <c r="K248" s="47">
        <v>2506.68</v>
      </c>
      <c r="L248" s="47">
        <v>25345.32</v>
      </c>
      <c r="M248" s="47">
        <v>6963.0</v>
      </c>
      <c r="N248" s="47">
        <v>18382.32</v>
      </c>
      <c r="O248" s="48">
        <v>41944.0</v>
      </c>
      <c r="P248" s="49">
        <v>11.0</v>
      </c>
      <c r="Q248" s="47" t="s">
        <v>5082</v>
      </c>
      <c r="R248" s="50" t="s">
        <v>5072</v>
      </c>
    </row>
    <row r="249" ht="14.25" customHeight="1">
      <c r="A249" s="46" t="s">
        <v>33</v>
      </c>
      <c r="B249" s="46" t="s">
        <v>30</v>
      </c>
      <c r="C249" s="46"/>
      <c r="D249" s="46" t="str">
        <f t="shared" si="1"/>
        <v>NOT AMERICA</v>
      </c>
      <c r="E249" s="47" t="s">
        <v>5126</v>
      </c>
      <c r="F249" s="47" t="s">
        <v>5122</v>
      </c>
      <c r="G249" s="46">
        <v>1857.0</v>
      </c>
      <c r="H249" s="47">
        <v>5.0</v>
      </c>
      <c r="I249" s="47">
        <v>125.0</v>
      </c>
      <c r="J249" s="47">
        <v>232125.0</v>
      </c>
      <c r="K249" s="47">
        <v>20891.25</v>
      </c>
      <c r="L249" s="47">
        <v>211233.75</v>
      </c>
      <c r="M249" s="47">
        <v>222840.0</v>
      </c>
      <c r="N249" s="47">
        <v>-11606.25</v>
      </c>
      <c r="O249" s="48">
        <v>41579.0</v>
      </c>
      <c r="P249" s="49">
        <v>11.0</v>
      </c>
      <c r="Q249" s="47" t="s">
        <v>5082</v>
      </c>
      <c r="R249" s="50" t="s">
        <v>5081</v>
      </c>
    </row>
    <row r="250" ht="14.25" customHeight="1">
      <c r="A250" s="46" t="s">
        <v>29</v>
      </c>
      <c r="B250" s="46" t="s">
        <v>38</v>
      </c>
      <c r="C250" s="46"/>
      <c r="D250" s="46" t="str">
        <f t="shared" si="1"/>
        <v>NOT AMERICA</v>
      </c>
      <c r="E250" s="47" t="s">
        <v>5126</v>
      </c>
      <c r="F250" s="47" t="s">
        <v>5122</v>
      </c>
      <c r="G250" s="46">
        <v>1611.0</v>
      </c>
      <c r="H250" s="47">
        <v>5.0</v>
      </c>
      <c r="I250" s="47">
        <v>7.0</v>
      </c>
      <c r="J250" s="47">
        <v>11277.0</v>
      </c>
      <c r="K250" s="47">
        <v>1014.93</v>
      </c>
      <c r="L250" s="47">
        <v>10262.07</v>
      </c>
      <c r="M250" s="47">
        <v>8055.0</v>
      </c>
      <c r="N250" s="47">
        <v>2207.0699999999997</v>
      </c>
      <c r="O250" s="48">
        <v>41609.0</v>
      </c>
      <c r="P250" s="49">
        <v>12.0</v>
      </c>
      <c r="Q250" s="47" t="s">
        <v>5078</v>
      </c>
      <c r="R250" s="50" t="s">
        <v>5081</v>
      </c>
    </row>
    <row r="251" ht="14.25" customHeight="1">
      <c r="A251" s="46" t="s">
        <v>33</v>
      </c>
      <c r="B251" s="46" t="s">
        <v>32</v>
      </c>
      <c r="C251" s="46"/>
      <c r="D251" s="46" t="str">
        <f t="shared" si="1"/>
        <v>America</v>
      </c>
      <c r="E251" s="47" t="s">
        <v>5126</v>
      </c>
      <c r="F251" s="47" t="s">
        <v>5122</v>
      </c>
      <c r="G251" s="46">
        <v>2797.0</v>
      </c>
      <c r="H251" s="47">
        <v>5.0</v>
      </c>
      <c r="I251" s="47">
        <v>125.0</v>
      </c>
      <c r="J251" s="47">
        <v>349625.0</v>
      </c>
      <c r="K251" s="47">
        <v>31466.25</v>
      </c>
      <c r="L251" s="47">
        <v>318158.75</v>
      </c>
      <c r="M251" s="47">
        <v>335640.0</v>
      </c>
      <c r="N251" s="47">
        <v>-17481.25</v>
      </c>
      <c r="O251" s="48">
        <v>41974.0</v>
      </c>
      <c r="P251" s="49">
        <v>12.0</v>
      </c>
      <c r="Q251" s="47" t="s">
        <v>5078</v>
      </c>
      <c r="R251" s="50" t="s">
        <v>5072</v>
      </c>
    </row>
    <row r="252" ht="14.25" customHeight="1">
      <c r="A252" s="46" t="s">
        <v>36</v>
      </c>
      <c r="B252" s="46" t="s">
        <v>34</v>
      </c>
      <c r="C252" s="46"/>
      <c r="D252" s="46" t="str">
        <f t="shared" si="1"/>
        <v>NOT AMERICA</v>
      </c>
      <c r="E252" s="47" t="s">
        <v>5126</v>
      </c>
      <c r="F252" s="47" t="s">
        <v>5122</v>
      </c>
      <c r="G252" s="46">
        <v>334.0</v>
      </c>
      <c r="H252" s="47">
        <v>5.0</v>
      </c>
      <c r="I252" s="47">
        <v>300.0</v>
      </c>
      <c r="J252" s="47">
        <v>100200.0</v>
      </c>
      <c r="K252" s="47">
        <v>9018.0</v>
      </c>
      <c r="L252" s="47">
        <v>91182.0</v>
      </c>
      <c r="M252" s="47">
        <v>83500.0</v>
      </c>
      <c r="N252" s="47">
        <v>7682.0</v>
      </c>
      <c r="O252" s="48">
        <v>41609.0</v>
      </c>
      <c r="P252" s="49">
        <v>12.0</v>
      </c>
      <c r="Q252" s="47" t="s">
        <v>5078</v>
      </c>
      <c r="R252" s="50" t="s">
        <v>5081</v>
      </c>
    </row>
    <row r="253" ht="14.25" customHeight="1">
      <c r="A253" s="46" t="s">
        <v>29</v>
      </c>
      <c r="B253" s="46" t="s">
        <v>32</v>
      </c>
      <c r="C253" s="46"/>
      <c r="D253" s="46" t="str">
        <f t="shared" si="1"/>
        <v>America</v>
      </c>
      <c r="E253" s="47" t="s">
        <v>5126</v>
      </c>
      <c r="F253" s="47" t="s">
        <v>5124</v>
      </c>
      <c r="G253" s="46">
        <v>2328.0</v>
      </c>
      <c r="H253" s="47">
        <v>5.0</v>
      </c>
      <c r="I253" s="47">
        <v>7.0</v>
      </c>
      <c r="J253" s="47">
        <v>16296.0</v>
      </c>
      <c r="K253" s="47">
        <v>1629.6</v>
      </c>
      <c r="L253" s="47">
        <v>14666.4</v>
      </c>
      <c r="M253" s="47">
        <v>11640.0</v>
      </c>
      <c r="N253" s="47">
        <v>3026.3999999999996</v>
      </c>
      <c r="O253" s="48">
        <v>41883.0</v>
      </c>
      <c r="P253" s="49">
        <v>9.0</v>
      </c>
      <c r="Q253" s="47" t="s">
        <v>5080</v>
      </c>
      <c r="R253" s="50" t="s">
        <v>5072</v>
      </c>
    </row>
    <row r="254" ht="14.25" customHeight="1">
      <c r="A254" s="46" t="s">
        <v>29</v>
      </c>
      <c r="B254" s="46" t="s">
        <v>32</v>
      </c>
      <c r="C254" s="46"/>
      <c r="D254" s="46" t="str">
        <f t="shared" si="1"/>
        <v>America</v>
      </c>
      <c r="E254" s="47" t="s">
        <v>5126</v>
      </c>
      <c r="F254" s="47" t="s">
        <v>5124</v>
      </c>
      <c r="G254" s="46">
        <v>2313.0</v>
      </c>
      <c r="H254" s="47">
        <v>5.0</v>
      </c>
      <c r="I254" s="47">
        <v>350.0</v>
      </c>
      <c r="J254" s="47">
        <v>809550.0</v>
      </c>
      <c r="K254" s="47">
        <v>80955.0</v>
      </c>
      <c r="L254" s="47">
        <v>728595.0</v>
      </c>
      <c r="M254" s="47">
        <v>601380.0</v>
      </c>
      <c r="N254" s="47">
        <v>127215.0</v>
      </c>
      <c r="O254" s="48">
        <v>41760.0</v>
      </c>
      <c r="P254" s="49">
        <v>5.0</v>
      </c>
      <c r="Q254" s="47" t="s">
        <v>5084</v>
      </c>
      <c r="R254" s="50" t="s">
        <v>5072</v>
      </c>
    </row>
    <row r="255" ht="14.25" customHeight="1">
      <c r="A255" s="46" t="s">
        <v>33</v>
      </c>
      <c r="B255" s="46" t="s">
        <v>32</v>
      </c>
      <c r="C255" s="46"/>
      <c r="D255" s="46" t="str">
        <f t="shared" si="1"/>
        <v>America</v>
      </c>
      <c r="E255" s="47" t="s">
        <v>5126</v>
      </c>
      <c r="F255" s="47" t="s">
        <v>5124</v>
      </c>
      <c r="G255" s="46">
        <v>1804.0</v>
      </c>
      <c r="H255" s="47">
        <v>5.0</v>
      </c>
      <c r="I255" s="47">
        <v>125.0</v>
      </c>
      <c r="J255" s="47">
        <v>225500.0</v>
      </c>
      <c r="K255" s="47">
        <v>22550.0</v>
      </c>
      <c r="L255" s="47">
        <v>202950.0</v>
      </c>
      <c r="M255" s="47">
        <v>216480.0</v>
      </c>
      <c r="N255" s="47">
        <v>-13530.0</v>
      </c>
      <c r="O255" s="48">
        <v>41579.0</v>
      </c>
      <c r="P255" s="49">
        <v>11.0</v>
      </c>
      <c r="Q255" s="47" t="s">
        <v>5082</v>
      </c>
      <c r="R255" s="50" t="s">
        <v>5081</v>
      </c>
    </row>
    <row r="256" ht="14.25" customHeight="1">
      <c r="A256" s="46" t="s">
        <v>35</v>
      </c>
      <c r="B256" s="46" t="s">
        <v>30</v>
      </c>
      <c r="C256" s="46"/>
      <c r="D256" s="46" t="str">
        <f t="shared" si="1"/>
        <v>NOT AMERICA</v>
      </c>
      <c r="E256" s="47" t="s">
        <v>5126</v>
      </c>
      <c r="F256" s="47" t="s">
        <v>5124</v>
      </c>
      <c r="G256" s="46">
        <v>2072.0</v>
      </c>
      <c r="H256" s="47">
        <v>5.0</v>
      </c>
      <c r="I256" s="47">
        <v>15.0</v>
      </c>
      <c r="J256" s="47">
        <v>31080.0</v>
      </c>
      <c r="K256" s="47">
        <v>3108.0</v>
      </c>
      <c r="L256" s="47">
        <v>27972.0</v>
      </c>
      <c r="M256" s="47">
        <v>20720.0</v>
      </c>
      <c r="N256" s="47">
        <v>7252.0</v>
      </c>
      <c r="O256" s="48">
        <v>41974.0</v>
      </c>
      <c r="P256" s="49">
        <v>12.0</v>
      </c>
      <c r="Q256" s="47" t="s">
        <v>5078</v>
      </c>
      <c r="R256" s="50" t="s">
        <v>5072</v>
      </c>
    </row>
    <row r="257" ht="14.25" customHeight="1">
      <c r="A257" s="46" t="s">
        <v>29</v>
      </c>
      <c r="B257" s="46" t="s">
        <v>34</v>
      </c>
      <c r="C257" s="46"/>
      <c r="D257" s="46" t="str">
        <f t="shared" si="1"/>
        <v>NOT AMERICA</v>
      </c>
      <c r="E257" s="47" t="s">
        <v>5126</v>
      </c>
      <c r="F257" s="47" t="s">
        <v>5124</v>
      </c>
      <c r="G257" s="46">
        <v>766.0</v>
      </c>
      <c r="H257" s="47">
        <v>5.0</v>
      </c>
      <c r="I257" s="47">
        <v>350.0</v>
      </c>
      <c r="J257" s="47">
        <v>268100.0</v>
      </c>
      <c r="K257" s="47">
        <v>29491.0</v>
      </c>
      <c r="L257" s="47">
        <v>238609.0</v>
      </c>
      <c r="M257" s="47">
        <v>199160.0</v>
      </c>
      <c r="N257" s="47">
        <v>39449.0</v>
      </c>
      <c r="O257" s="48">
        <v>41640.0</v>
      </c>
      <c r="P257" s="49">
        <v>1.0</v>
      </c>
      <c r="Q257" s="47" t="s">
        <v>5123</v>
      </c>
      <c r="R257" s="50" t="s">
        <v>5072</v>
      </c>
    </row>
    <row r="258" ht="14.25" customHeight="1">
      <c r="A258" s="46" t="s">
        <v>29</v>
      </c>
      <c r="B258" s="46" t="s">
        <v>34</v>
      </c>
      <c r="C258" s="46"/>
      <c r="D258" s="46" t="str">
        <f t="shared" si="1"/>
        <v>NOT AMERICA</v>
      </c>
      <c r="E258" s="47" t="s">
        <v>5126</v>
      </c>
      <c r="F258" s="47" t="s">
        <v>5124</v>
      </c>
      <c r="G258" s="46">
        <v>2992.0</v>
      </c>
      <c r="H258" s="47">
        <v>5.0</v>
      </c>
      <c r="I258" s="47">
        <v>20.0</v>
      </c>
      <c r="J258" s="47">
        <v>59840.0</v>
      </c>
      <c r="K258" s="47">
        <v>6582.4</v>
      </c>
      <c r="L258" s="47">
        <v>53257.6</v>
      </c>
      <c r="M258" s="47">
        <v>29920.0</v>
      </c>
      <c r="N258" s="47">
        <v>23337.6</v>
      </c>
      <c r="O258" s="48">
        <v>41548.0</v>
      </c>
      <c r="P258" s="49">
        <v>10.0</v>
      </c>
      <c r="Q258" s="47" t="s">
        <v>5077</v>
      </c>
      <c r="R258" s="50" t="s">
        <v>5081</v>
      </c>
    </row>
    <row r="259" ht="14.25" customHeight="1">
      <c r="A259" s="46" t="s">
        <v>35</v>
      </c>
      <c r="B259" s="46" t="s">
        <v>37</v>
      </c>
      <c r="C259" s="46"/>
      <c r="D259" s="46" t="str">
        <f t="shared" si="1"/>
        <v>NOT AMERICA</v>
      </c>
      <c r="E259" s="47" t="s">
        <v>5126</v>
      </c>
      <c r="F259" s="47" t="s">
        <v>5124</v>
      </c>
      <c r="G259" s="46">
        <v>2157.0</v>
      </c>
      <c r="H259" s="47">
        <v>5.0</v>
      </c>
      <c r="I259" s="47">
        <v>15.0</v>
      </c>
      <c r="J259" s="47">
        <v>32355.0</v>
      </c>
      <c r="K259" s="47">
        <v>3559.05</v>
      </c>
      <c r="L259" s="47">
        <v>28795.95</v>
      </c>
      <c r="M259" s="47">
        <v>21570.0</v>
      </c>
      <c r="N259" s="47">
        <v>7225.950000000001</v>
      </c>
      <c r="O259" s="48">
        <v>41974.0</v>
      </c>
      <c r="P259" s="49">
        <v>12.0</v>
      </c>
      <c r="Q259" s="47" t="s">
        <v>5078</v>
      </c>
      <c r="R259" s="50" t="s">
        <v>5072</v>
      </c>
    </row>
    <row r="260" ht="14.25" customHeight="1">
      <c r="A260" s="46" t="s">
        <v>35</v>
      </c>
      <c r="B260" s="46" t="s">
        <v>32</v>
      </c>
      <c r="C260" s="46"/>
      <c r="D260" s="46" t="str">
        <f t="shared" si="1"/>
        <v>America</v>
      </c>
      <c r="E260" s="47" t="s">
        <v>5126</v>
      </c>
      <c r="F260" s="47" t="s">
        <v>5124</v>
      </c>
      <c r="G260" s="46">
        <v>677.0</v>
      </c>
      <c r="H260" s="47">
        <v>5.0</v>
      </c>
      <c r="I260" s="47">
        <v>15.0</v>
      </c>
      <c r="J260" s="47">
        <v>10155.0</v>
      </c>
      <c r="K260" s="47">
        <v>1218.6</v>
      </c>
      <c r="L260" s="47">
        <v>8936.4</v>
      </c>
      <c r="M260" s="47">
        <v>6770.0</v>
      </c>
      <c r="N260" s="47">
        <v>2166.3999999999996</v>
      </c>
      <c r="O260" s="48">
        <v>41699.0</v>
      </c>
      <c r="P260" s="49">
        <v>3.0</v>
      </c>
      <c r="Q260" s="47" t="s">
        <v>5083</v>
      </c>
      <c r="R260" s="50" t="s">
        <v>5072</v>
      </c>
    </row>
    <row r="261" ht="14.25" customHeight="1">
      <c r="A261" s="46" t="s">
        <v>36</v>
      </c>
      <c r="B261" s="46" t="s">
        <v>30</v>
      </c>
      <c r="C261" s="46"/>
      <c r="D261" s="46" t="str">
        <f t="shared" si="1"/>
        <v>NOT AMERICA</v>
      </c>
      <c r="E261" s="47" t="s">
        <v>5126</v>
      </c>
      <c r="F261" s="47" t="s">
        <v>5124</v>
      </c>
      <c r="G261" s="46">
        <v>1773.0</v>
      </c>
      <c r="H261" s="47">
        <v>5.0</v>
      </c>
      <c r="I261" s="47">
        <v>300.0</v>
      </c>
      <c r="J261" s="47">
        <v>531900.0</v>
      </c>
      <c r="K261" s="47">
        <v>63828.0</v>
      </c>
      <c r="L261" s="47">
        <v>468072.0</v>
      </c>
      <c r="M261" s="47">
        <v>443250.0</v>
      </c>
      <c r="N261" s="47">
        <v>24822.0</v>
      </c>
      <c r="O261" s="48">
        <v>41730.0</v>
      </c>
      <c r="P261" s="49">
        <v>4.0</v>
      </c>
      <c r="Q261" s="47" t="s">
        <v>5073</v>
      </c>
      <c r="R261" s="50" t="s">
        <v>5072</v>
      </c>
    </row>
    <row r="262" ht="14.25" customHeight="1">
      <c r="A262" s="46" t="s">
        <v>29</v>
      </c>
      <c r="B262" s="46" t="s">
        <v>37</v>
      </c>
      <c r="C262" s="46"/>
      <c r="D262" s="46" t="str">
        <f t="shared" si="1"/>
        <v>NOT AMERICA</v>
      </c>
      <c r="E262" s="47" t="s">
        <v>5126</v>
      </c>
      <c r="F262" s="47" t="s">
        <v>5124</v>
      </c>
      <c r="G262" s="46">
        <v>2420.0</v>
      </c>
      <c r="H262" s="47">
        <v>5.0</v>
      </c>
      <c r="I262" s="47">
        <v>7.0</v>
      </c>
      <c r="J262" s="47">
        <v>16940.0</v>
      </c>
      <c r="K262" s="47">
        <v>2032.8</v>
      </c>
      <c r="L262" s="47">
        <v>14907.2</v>
      </c>
      <c r="M262" s="47">
        <v>12100.0</v>
      </c>
      <c r="N262" s="47">
        <v>2807.2000000000007</v>
      </c>
      <c r="O262" s="48">
        <v>41883.0</v>
      </c>
      <c r="P262" s="49">
        <v>9.0</v>
      </c>
      <c r="Q262" s="47" t="s">
        <v>5080</v>
      </c>
      <c r="R262" s="50" t="s">
        <v>5072</v>
      </c>
    </row>
    <row r="263" ht="14.25" customHeight="1">
      <c r="A263" s="46" t="s">
        <v>29</v>
      </c>
      <c r="B263" s="46" t="s">
        <v>38</v>
      </c>
      <c r="C263" s="46"/>
      <c r="D263" s="46" t="str">
        <f t="shared" si="1"/>
        <v>NOT AMERICA</v>
      </c>
      <c r="E263" s="47" t="s">
        <v>5126</v>
      </c>
      <c r="F263" s="47" t="s">
        <v>5124</v>
      </c>
      <c r="G263" s="46">
        <v>2734.0</v>
      </c>
      <c r="H263" s="47">
        <v>5.0</v>
      </c>
      <c r="I263" s="47">
        <v>7.0</v>
      </c>
      <c r="J263" s="47">
        <v>19138.0</v>
      </c>
      <c r="K263" s="47">
        <v>2296.56</v>
      </c>
      <c r="L263" s="47">
        <v>16841.44</v>
      </c>
      <c r="M263" s="47">
        <v>13670.0</v>
      </c>
      <c r="N263" s="47">
        <v>3171.4399999999987</v>
      </c>
      <c r="O263" s="48">
        <v>41913.0</v>
      </c>
      <c r="P263" s="49">
        <v>10.0</v>
      </c>
      <c r="Q263" s="47" t="s">
        <v>5077</v>
      </c>
      <c r="R263" s="50" t="s">
        <v>5072</v>
      </c>
    </row>
    <row r="264" ht="14.25" customHeight="1">
      <c r="A264" s="46" t="s">
        <v>29</v>
      </c>
      <c r="B264" s="46" t="s">
        <v>37</v>
      </c>
      <c r="C264" s="46"/>
      <c r="D264" s="46" t="str">
        <f t="shared" si="1"/>
        <v>NOT AMERICA</v>
      </c>
      <c r="E264" s="47" t="s">
        <v>5126</v>
      </c>
      <c r="F264" s="47" t="s">
        <v>5124</v>
      </c>
      <c r="G264" s="46">
        <v>1715.0</v>
      </c>
      <c r="H264" s="47">
        <v>5.0</v>
      </c>
      <c r="I264" s="47">
        <v>20.0</v>
      </c>
      <c r="J264" s="47">
        <v>34300.0</v>
      </c>
      <c r="K264" s="47">
        <v>4116.0</v>
      </c>
      <c r="L264" s="47">
        <v>30184.0</v>
      </c>
      <c r="M264" s="47">
        <v>17150.0</v>
      </c>
      <c r="N264" s="47">
        <v>13034.0</v>
      </c>
      <c r="O264" s="48">
        <v>41548.0</v>
      </c>
      <c r="P264" s="49">
        <v>10.0</v>
      </c>
      <c r="Q264" s="47" t="s">
        <v>5077</v>
      </c>
      <c r="R264" s="50" t="s">
        <v>5081</v>
      </c>
    </row>
    <row r="265" ht="14.25" customHeight="1">
      <c r="A265" s="46" t="s">
        <v>36</v>
      </c>
      <c r="B265" s="46" t="s">
        <v>30</v>
      </c>
      <c r="C265" s="46"/>
      <c r="D265" s="46" t="str">
        <f t="shared" si="1"/>
        <v>NOT AMERICA</v>
      </c>
      <c r="E265" s="47" t="s">
        <v>5126</v>
      </c>
      <c r="F265" s="47" t="s">
        <v>5124</v>
      </c>
      <c r="G265" s="46">
        <v>1186.0</v>
      </c>
      <c r="H265" s="47">
        <v>5.0</v>
      </c>
      <c r="I265" s="47">
        <v>300.0</v>
      </c>
      <c r="J265" s="47">
        <v>355800.0</v>
      </c>
      <c r="K265" s="47">
        <v>42696.0</v>
      </c>
      <c r="L265" s="47">
        <v>313104.0</v>
      </c>
      <c r="M265" s="47">
        <v>296500.0</v>
      </c>
      <c r="N265" s="47">
        <v>16604.0</v>
      </c>
      <c r="O265" s="48">
        <v>41609.0</v>
      </c>
      <c r="P265" s="49">
        <v>12.0</v>
      </c>
      <c r="Q265" s="47" t="s">
        <v>5078</v>
      </c>
      <c r="R265" s="50" t="s">
        <v>5081</v>
      </c>
    </row>
    <row r="266" ht="14.25" customHeight="1">
      <c r="A266" s="46" t="s">
        <v>31</v>
      </c>
      <c r="B266" s="46" t="s">
        <v>37</v>
      </c>
      <c r="C266" s="46"/>
      <c r="D266" s="46" t="str">
        <f t="shared" si="1"/>
        <v>NOT AMERICA</v>
      </c>
      <c r="E266" s="47" t="s">
        <v>5126</v>
      </c>
      <c r="F266" s="47" t="s">
        <v>5124</v>
      </c>
      <c r="G266" s="46">
        <v>2661.0</v>
      </c>
      <c r="H266" s="47">
        <v>5.0</v>
      </c>
      <c r="I266" s="47">
        <v>12.0</v>
      </c>
      <c r="J266" s="47">
        <v>31932.0</v>
      </c>
      <c r="K266" s="47">
        <v>3831.84</v>
      </c>
      <c r="L266" s="47">
        <v>28100.16</v>
      </c>
      <c r="M266" s="47">
        <v>7983.0</v>
      </c>
      <c r="N266" s="47">
        <v>20117.16</v>
      </c>
      <c r="O266" s="48">
        <v>41760.0</v>
      </c>
      <c r="P266" s="49">
        <v>5.0</v>
      </c>
      <c r="Q266" s="47" t="s">
        <v>5084</v>
      </c>
      <c r="R266" s="50" t="s">
        <v>5072</v>
      </c>
    </row>
    <row r="267" ht="14.25" customHeight="1">
      <c r="A267" s="46" t="s">
        <v>29</v>
      </c>
      <c r="B267" s="46" t="s">
        <v>32</v>
      </c>
      <c r="C267" s="46"/>
      <c r="D267" s="46" t="str">
        <f t="shared" si="1"/>
        <v>America</v>
      </c>
      <c r="E267" s="47" t="s">
        <v>5126</v>
      </c>
      <c r="F267" s="47" t="s">
        <v>5124</v>
      </c>
      <c r="G267" s="46">
        <v>982.5</v>
      </c>
      <c r="H267" s="47">
        <v>5.0</v>
      </c>
      <c r="I267" s="47">
        <v>350.0</v>
      </c>
      <c r="J267" s="47">
        <v>343875.0</v>
      </c>
      <c r="K267" s="47">
        <v>44703.75</v>
      </c>
      <c r="L267" s="47">
        <v>299171.25</v>
      </c>
      <c r="M267" s="47">
        <v>255450.0</v>
      </c>
      <c r="N267" s="47">
        <v>43721.25</v>
      </c>
      <c r="O267" s="48">
        <v>41640.0</v>
      </c>
      <c r="P267" s="49">
        <v>1.0</v>
      </c>
      <c r="Q267" s="47" t="s">
        <v>5123</v>
      </c>
      <c r="R267" s="50" t="s">
        <v>5072</v>
      </c>
    </row>
    <row r="268" ht="14.25" customHeight="1">
      <c r="A268" s="46" t="s">
        <v>29</v>
      </c>
      <c r="B268" s="46" t="s">
        <v>32</v>
      </c>
      <c r="C268" s="46"/>
      <c r="D268" s="46" t="str">
        <f t="shared" si="1"/>
        <v>America</v>
      </c>
      <c r="E268" s="47" t="s">
        <v>5126</v>
      </c>
      <c r="F268" s="47" t="s">
        <v>5124</v>
      </c>
      <c r="G268" s="46">
        <v>1298.0</v>
      </c>
      <c r="H268" s="47">
        <v>5.0</v>
      </c>
      <c r="I268" s="47">
        <v>7.0</v>
      </c>
      <c r="J268" s="47">
        <v>9086.0</v>
      </c>
      <c r="K268" s="47">
        <v>1181.18</v>
      </c>
      <c r="L268" s="47">
        <v>7904.82</v>
      </c>
      <c r="M268" s="47">
        <v>6490.0</v>
      </c>
      <c r="N268" s="47">
        <v>1414.8199999999997</v>
      </c>
      <c r="O268" s="48">
        <v>41671.0</v>
      </c>
      <c r="P268" s="49">
        <v>2.0</v>
      </c>
      <c r="Q268" s="47" t="s">
        <v>5071</v>
      </c>
      <c r="R268" s="50" t="s">
        <v>5072</v>
      </c>
    </row>
    <row r="269" ht="14.25" customHeight="1">
      <c r="A269" s="46" t="s">
        <v>31</v>
      </c>
      <c r="B269" s="46" t="s">
        <v>37</v>
      </c>
      <c r="C269" s="46"/>
      <c r="D269" s="46" t="str">
        <f t="shared" si="1"/>
        <v>NOT AMERICA</v>
      </c>
      <c r="E269" s="47" t="s">
        <v>5126</v>
      </c>
      <c r="F269" s="47" t="s">
        <v>5124</v>
      </c>
      <c r="G269" s="46">
        <v>604.0</v>
      </c>
      <c r="H269" s="47">
        <v>5.0</v>
      </c>
      <c r="I269" s="47">
        <v>12.0</v>
      </c>
      <c r="J269" s="47">
        <v>7248.0</v>
      </c>
      <c r="K269" s="47">
        <v>942.24</v>
      </c>
      <c r="L269" s="47">
        <v>6305.76</v>
      </c>
      <c r="M269" s="47">
        <v>1812.0</v>
      </c>
      <c r="N269" s="47">
        <v>4493.76</v>
      </c>
      <c r="O269" s="48">
        <v>41791.0</v>
      </c>
      <c r="P269" s="49">
        <v>6.0</v>
      </c>
      <c r="Q269" s="47" t="s">
        <v>5074</v>
      </c>
      <c r="R269" s="50" t="s">
        <v>5072</v>
      </c>
    </row>
    <row r="270" ht="14.25" customHeight="1">
      <c r="A270" s="46" t="s">
        <v>29</v>
      </c>
      <c r="B270" s="46" t="s">
        <v>37</v>
      </c>
      <c r="C270" s="46"/>
      <c r="D270" s="46" t="str">
        <f t="shared" si="1"/>
        <v>NOT AMERICA</v>
      </c>
      <c r="E270" s="47" t="s">
        <v>5126</v>
      </c>
      <c r="F270" s="47" t="s">
        <v>5124</v>
      </c>
      <c r="G270" s="46">
        <v>2255.0</v>
      </c>
      <c r="H270" s="47">
        <v>5.0</v>
      </c>
      <c r="I270" s="47">
        <v>20.0</v>
      </c>
      <c r="J270" s="47">
        <v>45100.0</v>
      </c>
      <c r="K270" s="47">
        <v>5863.0</v>
      </c>
      <c r="L270" s="47">
        <v>39237.0</v>
      </c>
      <c r="M270" s="47">
        <v>22550.0</v>
      </c>
      <c r="N270" s="47">
        <v>16687.0</v>
      </c>
      <c r="O270" s="48">
        <v>41821.0</v>
      </c>
      <c r="P270" s="49">
        <v>7.0</v>
      </c>
      <c r="Q270" s="47" t="s">
        <v>5075</v>
      </c>
      <c r="R270" s="50" t="s">
        <v>5072</v>
      </c>
    </row>
    <row r="271" ht="14.25" customHeight="1">
      <c r="A271" s="46" t="s">
        <v>29</v>
      </c>
      <c r="B271" s="46" t="s">
        <v>38</v>
      </c>
      <c r="C271" s="46"/>
      <c r="D271" s="46" t="str">
        <f t="shared" si="1"/>
        <v>NOT AMERICA</v>
      </c>
      <c r="E271" s="47" t="s">
        <v>5126</v>
      </c>
      <c r="F271" s="47" t="s">
        <v>5124</v>
      </c>
      <c r="G271" s="46">
        <v>1249.0</v>
      </c>
      <c r="H271" s="47">
        <v>5.0</v>
      </c>
      <c r="I271" s="47">
        <v>20.0</v>
      </c>
      <c r="J271" s="47">
        <v>24980.0</v>
      </c>
      <c r="K271" s="47">
        <v>3247.4</v>
      </c>
      <c r="L271" s="47">
        <v>21732.6</v>
      </c>
      <c r="M271" s="47">
        <v>12490.0</v>
      </c>
      <c r="N271" s="47">
        <v>9242.599999999999</v>
      </c>
      <c r="O271" s="48">
        <v>41913.0</v>
      </c>
      <c r="P271" s="49">
        <v>10.0</v>
      </c>
      <c r="Q271" s="47" t="s">
        <v>5077</v>
      </c>
      <c r="R271" s="50" t="s">
        <v>5072</v>
      </c>
    </row>
    <row r="272" ht="14.25" customHeight="1">
      <c r="A272" s="46" t="s">
        <v>29</v>
      </c>
      <c r="B272" s="46" t="s">
        <v>30</v>
      </c>
      <c r="C272" s="46"/>
      <c r="D272" s="46" t="str">
        <f t="shared" si="1"/>
        <v>NOT AMERICA</v>
      </c>
      <c r="E272" s="47" t="s">
        <v>5126</v>
      </c>
      <c r="F272" s="47" t="s">
        <v>5124</v>
      </c>
      <c r="G272" s="46">
        <v>293.0</v>
      </c>
      <c r="H272" s="47">
        <v>5.0</v>
      </c>
      <c r="I272" s="47">
        <v>7.0</v>
      </c>
      <c r="J272" s="47">
        <v>2051.0</v>
      </c>
      <c r="K272" s="47">
        <v>287.14</v>
      </c>
      <c r="L272" s="47">
        <v>1763.8600000000001</v>
      </c>
      <c r="M272" s="47">
        <v>1465.0</v>
      </c>
      <c r="N272" s="47">
        <v>298.8600000000001</v>
      </c>
      <c r="O272" s="48">
        <v>41671.0</v>
      </c>
      <c r="P272" s="49">
        <v>2.0</v>
      </c>
      <c r="Q272" s="47" t="s">
        <v>5071</v>
      </c>
      <c r="R272" s="50" t="s">
        <v>5072</v>
      </c>
    </row>
    <row r="273" ht="14.25" customHeight="1">
      <c r="A273" s="46" t="s">
        <v>29</v>
      </c>
      <c r="B273" s="46" t="s">
        <v>32</v>
      </c>
      <c r="C273" s="46"/>
      <c r="D273" s="46" t="str">
        <f t="shared" si="1"/>
        <v>America</v>
      </c>
      <c r="E273" s="47" t="s">
        <v>5126</v>
      </c>
      <c r="F273" s="47" t="s">
        <v>5124</v>
      </c>
      <c r="G273" s="46">
        <v>2996.0</v>
      </c>
      <c r="H273" s="47">
        <v>5.0</v>
      </c>
      <c r="I273" s="47">
        <v>7.0</v>
      </c>
      <c r="J273" s="47">
        <v>20972.0</v>
      </c>
      <c r="K273" s="47">
        <v>2936.08</v>
      </c>
      <c r="L273" s="47">
        <v>18035.92</v>
      </c>
      <c r="M273" s="47">
        <v>14980.0</v>
      </c>
      <c r="N273" s="47">
        <v>3055.9199999999983</v>
      </c>
      <c r="O273" s="48">
        <v>41548.0</v>
      </c>
      <c r="P273" s="49">
        <v>10.0</v>
      </c>
      <c r="Q273" s="47" t="s">
        <v>5077</v>
      </c>
      <c r="R273" s="50" t="s">
        <v>5081</v>
      </c>
    </row>
    <row r="274" ht="14.25" customHeight="1">
      <c r="A274" s="46" t="s">
        <v>29</v>
      </c>
      <c r="B274" s="46" t="s">
        <v>38</v>
      </c>
      <c r="C274" s="46"/>
      <c r="D274" s="46" t="str">
        <f t="shared" si="1"/>
        <v>NOT AMERICA</v>
      </c>
      <c r="E274" s="47" t="s">
        <v>5126</v>
      </c>
      <c r="F274" s="47" t="s">
        <v>5124</v>
      </c>
      <c r="G274" s="46">
        <v>2227.5</v>
      </c>
      <c r="H274" s="47">
        <v>5.0</v>
      </c>
      <c r="I274" s="47">
        <v>350.0</v>
      </c>
      <c r="J274" s="47">
        <v>779625.0</v>
      </c>
      <c r="K274" s="47">
        <v>109147.5</v>
      </c>
      <c r="L274" s="47">
        <v>670477.5</v>
      </c>
      <c r="M274" s="47">
        <v>579150.0</v>
      </c>
      <c r="N274" s="47">
        <v>91327.5</v>
      </c>
      <c r="O274" s="48">
        <v>41640.0</v>
      </c>
      <c r="P274" s="49">
        <v>1.0</v>
      </c>
      <c r="Q274" s="47" t="s">
        <v>5123</v>
      </c>
      <c r="R274" s="50" t="s">
        <v>5072</v>
      </c>
    </row>
    <row r="275" ht="14.25" customHeight="1">
      <c r="A275" s="46" t="s">
        <v>29</v>
      </c>
      <c r="B275" s="46" t="s">
        <v>34</v>
      </c>
      <c r="C275" s="46"/>
      <c r="D275" s="46" t="str">
        <f t="shared" si="1"/>
        <v>NOT AMERICA</v>
      </c>
      <c r="E275" s="47" t="s">
        <v>5126</v>
      </c>
      <c r="F275" s="47" t="s">
        <v>5124</v>
      </c>
      <c r="G275" s="46">
        <v>1199.0</v>
      </c>
      <c r="H275" s="47">
        <v>5.0</v>
      </c>
      <c r="I275" s="47">
        <v>350.0</v>
      </c>
      <c r="J275" s="47">
        <v>419650.0</v>
      </c>
      <c r="K275" s="47">
        <v>58751.0</v>
      </c>
      <c r="L275" s="47">
        <v>360899.0</v>
      </c>
      <c r="M275" s="47">
        <v>311740.0</v>
      </c>
      <c r="N275" s="47">
        <v>49159.0</v>
      </c>
      <c r="O275" s="48">
        <v>41730.0</v>
      </c>
      <c r="P275" s="49">
        <v>4.0</v>
      </c>
      <c r="Q275" s="47" t="s">
        <v>5073</v>
      </c>
      <c r="R275" s="50" t="s">
        <v>5072</v>
      </c>
    </row>
    <row r="276" ht="14.25" customHeight="1">
      <c r="A276" s="46" t="s">
        <v>29</v>
      </c>
      <c r="B276" s="46" t="s">
        <v>38</v>
      </c>
      <c r="C276" s="46"/>
      <c r="D276" s="46" t="str">
        <f t="shared" si="1"/>
        <v>NOT AMERICA</v>
      </c>
      <c r="E276" s="47" t="s">
        <v>5126</v>
      </c>
      <c r="F276" s="47" t="s">
        <v>5124</v>
      </c>
      <c r="G276" s="46">
        <v>200.0</v>
      </c>
      <c r="H276" s="47">
        <v>5.0</v>
      </c>
      <c r="I276" s="47">
        <v>350.0</v>
      </c>
      <c r="J276" s="47">
        <v>70000.0</v>
      </c>
      <c r="K276" s="47">
        <v>9800.0</v>
      </c>
      <c r="L276" s="47">
        <v>60200.0</v>
      </c>
      <c r="M276" s="47">
        <v>52000.0</v>
      </c>
      <c r="N276" s="47">
        <v>8200.0</v>
      </c>
      <c r="O276" s="48">
        <v>41760.0</v>
      </c>
      <c r="P276" s="49">
        <v>5.0</v>
      </c>
      <c r="Q276" s="47" t="s">
        <v>5084</v>
      </c>
      <c r="R276" s="50" t="s">
        <v>5072</v>
      </c>
    </row>
    <row r="277" ht="14.25" customHeight="1">
      <c r="A277" s="46" t="s">
        <v>29</v>
      </c>
      <c r="B277" s="46" t="s">
        <v>38</v>
      </c>
      <c r="C277" s="46"/>
      <c r="D277" s="46" t="str">
        <f t="shared" si="1"/>
        <v>NOT AMERICA</v>
      </c>
      <c r="E277" s="47" t="s">
        <v>5126</v>
      </c>
      <c r="F277" s="47" t="s">
        <v>5124</v>
      </c>
      <c r="G277" s="46">
        <v>388.0</v>
      </c>
      <c r="H277" s="47">
        <v>5.0</v>
      </c>
      <c r="I277" s="47">
        <v>7.0</v>
      </c>
      <c r="J277" s="47">
        <v>2716.0</v>
      </c>
      <c r="K277" s="47">
        <v>380.24</v>
      </c>
      <c r="L277" s="47">
        <v>2335.76</v>
      </c>
      <c r="M277" s="47">
        <v>1940.0</v>
      </c>
      <c r="N277" s="47">
        <v>395.7600000000002</v>
      </c>
      <c r="O277" s="48">
        <v>41883.0</v>
      </c>
      <c r="P277" s="49">
        <v>9.0</v>
      </c>
      <c r="Q277" s="47" t="s">
        <v>5080</v>
      </c>
      <c r="R277" s="50" t="s">
        <v>5072</v>
      </c>
    </row>
    <row r="278" ht="14.25" customHeight="1">
      <c r="A278" s="46" t="s">
        <v>29</v>
      </c>
      <c r="B278" s="46" t="s">
        <v>37</v>
      </c>
      <c r="C278" s="46"/>
      <c r="D278" s="46" t="str">
        <f t="shared" si="1"/>
        <v>NOT AMERICA</v>
      </c>
      <c r="E278" s="47" t="s">
        <v>5126</v>
      </c>
      <c r="F278" s="47" t="s">
        <v>5124</v>
      </c>
      <c r="G278" s="46">
        <v>1727.0</v>
      </c>
      <c r="H278" s="47">
        <v>5.0</v>
      </c>
      <c r="I278" s="47">
        <v>7.0</v>
      </c>
      <c r="J278" s="47">
        <v>12089.0</v>
      </c>
      <c r="K278" s="47">
        <v>1692.46</v>
      </c>
      <c r="L278" s="47">
        <v>10396.54</v>
      </c>
      <c r="M278" s="47">
        <v>8635.0</v>
      </c>
      <c r="N278" s="47">
        <v>1761.5400000000009</v>
      </c>
      <c r="O278" s="48">
        <v>41548.0</v>
      </c>
      <c r="P278" s="49">
        <v>10.0</v>
      </c>
      <c r="Q278" s="47" t="s">
        <v>5077</v>
      </c>
      <c r="R278" s="50" t="s">
        <v>5081</v>
      </c>
    </row>
    <row r="279" ht="14.25" customHeight="1">
      <c r="A279" s="46" t="s">
        <v>35</v>
      </c>
      <c r="B279" s="46" t="s">
        <v>38</v>
      </c>
      <c r="C279" s="46"/>
      <c r="D279" s="46" t="str">
        <f t="shared" si="1"/>
        <v>NOT AMERICA</v>
      </c>
      <c r="E279" s="47" t="s">
        <v>5126</v>
      </c>
      <c r="F279" s="47" t="s">
        <v>5124</v>
      </c>
      <c r="G279" s="46">
        <v>2300.0</v>
      </c>
      <c r="H279" s="47">
        <v>5.0</v>
      </c>
      <c r="I279" s="47">
        <v>15.0</v>
      </c>
      <c r="J279" s="47">
        <v>34500.0</v>
      </c>
      <c r="K279" s="47">
        <v>4830.0</v>
      </c>
      <c r="L279" s="47">
        <v>29670.0</v>
      </c>
      <c r="M279" s="47">
        <v>23000.0</v>
      </c>
      <c r="N279" s="47">
        <v>6670.0</v>
      </c>
      <c r="O279" s="48">
        <v>41974.0</v>
      </c>
      <c r="P279" s="49">
        <v>12.0</v>
      </c>
      <c r="Q279" s="47" t="s">
        <v>5078</v>
      </c>
      <c r="R279" s="50" t="s">
        <v>5072</v>
      </c>
    </row>
    <row r="280" ht="14.25" customHeight="1">
      <c r="A280" s="46" t="s">
        <v>36</v>
      </c>
      <c r="B280" s="46" t="s">
        <v>37</v>
      </c>
      <c r="C280" s="46"/>
      <c r="D280" s="46" t="str">
        <f t="shared" si="1"/>
        <v>NOT AMERICA</v>
      </c>
      <c r="E280" s="47" t="s">
        <v>5126</v>
      </c>
      <c r="F280" s="47" t="s">
        <v>5124</v>
      </c>
      <c r="G280" s="46">
        <v>546.0</v>
      </c>
      <c r="H280" s="47">
        <v>5.0</v>
      </c>
      <c r="I280" s="47">
        <v>300.0</v>
      </c>
      <c r="J280" s="47">
        <v>163800.0</v>
      </c>
      <c r="K280" s="47">
        <v>24570.0</v>
      </c>
      <c r="L280" s="47">
        <v>139230.0</v>
      </c>
      <c r="M280" s="47">
        <v>136500.0</v>
      </c>
      <c r="N280" s="47">
        <v>2730.0</v>
      </c>
      <c r="O280" s="48">
        <v>41913.0</v>
      </c>
      <c r="P280" s="49">
        <v>10.0</v>
      </c>
      <c r="Q280" s="47" t="s">
        <v>5077</v>
      </c>
      <c r="R280" s="50" t="s">
        <v>5072</v>
      </c>
    </row>
    <row r="281" ht="14.25" customHeight="1">
      <c r="A281" s="46" t="s">
        <v>29</v>
      </c>
      <c r="B281" s="46" t="s">
        <v>37</v>
      </c>
      <c r="C281" s="46"/>
      <c r="D281" s="46" t="str">
        <f t="shared" si="1"/>
        <v>NOT AMERICA</v>
      </c>
      <c r="E281" s="47" t="s">
        <v>5126</v>
      </c>
      <c r="F281" s="47" t="s">
        <v>5124</v>
      </c>
      <c r="G281" s="46">
        <v>1368.0</v>
      </c>
      <c r="H281" s="47">
        <v>5.0</v>
      </c>
      <c r="I281" s="47">
        <v>7.0</v>
      </c>
      <c r="J281" s="47">
        <v>9576.0</v>
      </c>
      <c r="K281" s="47">
        <v>1436.4</v>
      </c>
      <c r="L281" s="47">
        <v>8139.6</v>
      </c>
      <c r="M281" s="47">
        <v>6840.0</v>
      </c>
      <c r="N281" s="47">
        <v>1299.6000000000004</v>
      </c>
      <c r="O281" s="48">
        <v>41671.0</v>
      </c>
      <c r="P281" s="49">
        <v>2.0</v>
      </c>
      <c r="Q281" s="47" t="s">
        <v>5071</v>
      </c>
      <c r="R281" s="50" t="s">
        <v>5072</v>
      </c>
    </row>
    <row r="282" ht="14.25" customHeight="1">
      <c r="A282" s="46" t="s">
        <v>29</v>
      </c>
      <c r="B282" s="46" t="s">
        <v>38</v>
      </c>
      <c r="C282" s="46"/>
      <c r="D282" s="46" t="str">
        <f t="shared" si="1"/>
        <v>NOT AMERICA</v>
      </c>
      <c r="E282" s="47" t="s">
        <v>5127</v>
      </c>
      <c r="F282" s="47" t="s">
        <v>5070</v>
      </c>
      <c r="G282" s="46">
        <v>292.0</v>
      </c>
      <c r="H282" s="47">
        <v>10.0</v>
      </c>
      <c r="I282" s="47">
        <v>20.0</v>
      </c>
      <c r="J282" s="47">
        <v>5840.0</v>
      </c>
      <c r="K282" s="47">
        <v>0.0</v>
      </c>
      <c r="L282" s="47">
        <v>5840.0</v>
      </c>
      <c r="M282" s="47">
        <v>2920.0</v>
      </c>
      <c r="N282" s="47">
        <v>2920.0</v>
      </c>
      <c r="O282" s="48">
        <v>41671.0</v>
      </c>
      <c r="P282" s="49">
        <v>2.0</v>
      </c>
      <c r="Q282" s="47" t="s">
        <v>5071</v>
      </c>
      <c r="R282" s="50" t="s">
        <v>5072</v>
      </c>
    </row>
    <row r="283" ht="14.25" customHeight="1">
      <c r="A283" s="46" t="s">
        <v>35</v>
      </c>
      <c r="B283" s="46" t="s">
        <v>37</v>
      </c>
      <c r="C283" s="46"/>
      <c r="D283" s="46" t="str">
        <f t="shared" si="1"/>
        <v>NOT AMERICA</v>
      </c>
      <c r="E283" s="47" t="s">
        <v>5127</v>
      </c>
      <c r="F283" s="47" t="s">
        <v>5070</v>
      </c>
      <c r="G283" s="46">
        <v>974.0</v>
      </c>
      <c r="H283" s="47">
        <v>10.0</v>
      </c>
      <c r="I283" s="47">
        <v>15.0</v>
      </c>
      <c r="J283" s="47">
        <v>14610.0</v>
      </c>
      <c r="K283" s="47">
        <v>0.0</v>
      </c>
      <c r="L283" s="47">
        <v>14610.0</v>
      </c>
      <c r="M283" s="47">
        <v>9740.0</v>
      </c>
      <c r="N283" s="47">
        <v>4870.0</v>
      </c>
      <c r="O283" s="48">
        <v>41671.0</v>
      </c>
      <c r="P283" s="49">
        <v>2.0</v>
      </c>
      <c r="Q283" s="47" t="s">
        <v>5071</v>
      </c>
      <c r="R283" s="50" t="s">
        <v>5072</v>
      </c>
    </row>
    <row r="284" ht="14.25" customHeight="1">
      <c r="A284" s="46" t="s">
        <v>31</v>
      </c>
      <c r="B284" s="46" t="s">
        <v>38</v>
      </c>
      <c r="C284" s="46"/>
      <c r="D284" s="46" t="str">
        <f t="shared" si="1"/>
        <v>NOT AMERICA</v>
      </c>
      <c r="E284" s="47" t="s">
        <v>5127</v>
      </c>
      <c r="F284" s="47" t="s">
        <v>5070</v>
      </c>
      <c r="G284" s="46">
        <v>2518.0</v>
      </c>
      <c r="H284" s="47">
        <v>10.0</v>
      </c>
      <c r="I284" s="47">
        <v>12.0</v>
      </c>
      <c r="J284" s="47">
        <v>30216.0</v>
      </c>
      <c r="K284" s="47">
        <v>0.0</v>
      </c>
      <c r="L284" s="47">
        <v>30216.0</v>
      </c>
      <c r="M284" s="47">
        <v>7554.0</v>
      </c>
      <c r="N284" s="47">
        <v>22662.0</v>
      </c>
      <c r="O284" s="48">
        <v>41791.0</v>
      </c>
      <c r="P284" s="49">
        <v>6.0</v>
      </c>
      <c r="Q284" s="47" t="s">
        <v>5074</v>
      </c>
      <c r="R284" s="50" t="s">
        <v>5072</v>
      </c>
    </row>
    <row r="285" ht="14.25" customHeight="1">
      <c r="A285" s="46" t="s">
        <v>29</v>
      </c>
      <c r="B285" s="46" t="s">
        <v>34</v>
      </c>
      <c r="C285" s="46"/>
      <c r="D285" s="46" t="str">
        <f t="shared" si="1"/>
        <v>NOT AMERICA</v>
      </c>
      <c r="E285" s="47" t="s">
        <v>5127</v>
      </c>
      <c r="F285" s="47" t="s">
        <v>5070</v>
      </c>
      <c r="G285" s="46">
        <v>1006.0</v>
      </c>
      <c r="H285" s="47">
        <v>10.0</v>
      </c>
      <c r="I285" s="47">
        <v>350.0</v>
      </c>
      <c r="J285" s="47">
        <v>352100.0</v>
      </c>
      <c r="K285" s="47">
        <v>0.0</v>
      </c>
      <c r="L285" s="47">
        <v>352100.0</v>
      </c>
      <c r="M285" s="47">
        <v>261560.0</v>
      </c>
      <c r="N285" s="47">
        <v>90540.0</v>
      </c>
      <c r="O285" s="48">
        <v>41791.0</v>
      </c>
      <c r="P285" s="49">
        <v>6.0</v>
      </c>
      <c r="Q285" s="47" t="s">
        <v>5074</v>
      </c>
      <c r="R285" s="50" t="s">
        <v>5072</v>
      </c>
    </row>
    <row r="286" ht="14.25" customHeight="1">
      <c r="A286" s="46" t="s">
        <v>31</v>
      </c>
      <c r="B286" s="46" t="s">
        <v>34</v>
      </c>
      <c r="C286" s="46"/>
      <c r="D286" s="46" t="str">
        <f t="shared" si="1"/>
        <v>NOT AMERICA</v>
      </c>
      <c r="E286" s="47" t="s">
        <v>5127</v>
      </c>
      <c r="F286" s="47" t="s">
        <v>5070</v>
      </c>
      <c r="G286" s="46">
        <v>367.0</v>
      </c>
      <c r="H286" s="47">
        <v>10.0</v>
      </c>
      <c r="I286" s="47">
        <v>12.0</v>
      </c>
      <c r="J286" s="47">
        <v>4404.0</v>
      </c>
      <c r="K286" s="47">
        <v>0.0</v>
      </c>
      <c r="L286" s="47">
        <v>4404.0</v>
      </c>
      <c r="M286" s="47">
        <v>1101.0</v>
      </c>
      <c r="N286" s="47">
        <v>3303.0</v>
      </c>
      <c r="O286" s="48">
        <v>41821.0</v>
      </c>
      <c r="P286" s="49">
        <v>7.0</v>
      </c>
      <c r="Q286" s="47" t="s">
        <v>5075</v>
      </c>
      <c r="R286" s="50" t="s">
        <v>5072</v>
      </c>
    </row>
    <row r="287" ht="14.25" customHeight="1">
      <c r="A287" s="46" t="s">
        <v>29</v>
      </c>
      <c r="B287" s="46" t="s">
        <v>37</v>
      </c>
      <c r="C287" s="46"/>
      <c r="D287" s="46" t="str">
        <f t="shared" si="1"/>
        <v>NOT AMERICA</v>
      </c>
      <c r="E287" s="47" t="s">
        <v>5127</v>
      </c>
      <c r="F287" s="47" t="s">
        <v>5070</v>
      </c>
      <c r="G287" s="46">
        <v>883.0</v>
      </c>
      <c r="H287" s="47">
        <v>10.0</v>
      </c>
      <c r="I287" s="47">
        <v>7.0</v>
      </c>
      <c r="J287" s="47">
        <v>6181.0</v>
      </c>
      <c r="K287" s="47">
        <v>0.0</v>
      </c>
      <c r="L287" s="47">
        <v>6181.0</v>
      </c>
      <c r="M287" s="47">
        <v>4415.0</v>
      </c>
      <c r="N287" s="47">
        <v>1766.0</v>
      </c>
      <c r="O287" s="48">
        <v>41852.0</v>
      </c>
      <c r="P287" s="49">
        <v>8.0</v>
      </c>
      <c r="Q287" s="47" t="s">
        <v>5076</v>
      </c>
      <c r="R287" s="50" t="s">
        <v>5072</v>
      </c>
    </row>
    <row r="288" ht="14.25" customHeight="1">
      <c r="A288" s="46" t="s">
        <v>35</v>
      </c>
      <c r="B288" s="46" t="s">
        <v>30</v>
      </c>
      <c r="C288" s="46"/>
      <c r="D288" s="46" t="str">
        <f t="shared" si="1"/>
        <v>NOT AMERICA</v>
      </c>
      <c r="E288" s="47" t="s">
        <v>5127</v>
      </c>
      <c r="F288" s="47" t="s">
        <v>5070</v>
      </c>
      <c r="G288" s="46">
        <v>549.0</v>
      </c>
      <c r="H288" s="47">
        <v>10.0</v>
      </c>
      <c r="I288" s="47">
        <v>15.0</v>
      </c>
      <c r="J288" s="47">
        <v>8235.0</v>
      </c>
      <c r="K288" s="47">
        <v>0.0</v>
      </c>
      <c r="L288" s="47">
        <v>8235.0</v>
      </c>
      <c r="M288" s="47">
        <v>5490.0</v>
      </c>
      <c r="N288" s="47">
        <v>2745.0</v>
      </c>
      <c r="O288" s="48">
        <v>41518.0</v>
      </c>
      <c r="P288" s="49">
        <v>9.0</v>
      </c>
      <c r="Q288" s="47" t="s">
        <v>5080</v>
      </c>
      <c r="R288" s="50" t="s">
        <v>5081</v>
      </c>
    </row>
    <row r="289" ht="14.25" customHeight="1">
      <c r="A289" s="46" t="s">
        <v>36</v>
      </c>
      <c r="B289" s="46" t="s">
        <v>37</v>
      </c>
      <c r="C289" s="46"/>
      <c r="D289" s="46" t="str">
        <f t="shared" si="1"/>
        <v>NOT AMERICA</v>
      </c>
      <c r="E289" s="47" t="s">
        <v>5127</v>
      </c>
      <c r="F289" s="47" t="s">
        <v>5070</v>
      </c>
      <c r="G289" s="46">
        <v>788.0</v>
      </c>
      <c r="H289" s="47">
        <v>10.0</v>
      </c>
      <c r="I289" s="47">
        <v>300.0</v>
      </c>
      <c r="J289" s="47">
        <v>236400.0</v>
      </c>
      <c r="K289" s="47">
        <v>0.0</v>
      </c>
      <c r="L289" s="47">
        <v>236400.0</v>
      </c>
      <c r="M289" s="47">
        <v>197000.0</v>
      </c>
      <c r="N289" s="47">
        <v>39400.0</v>
      </c>
      <c r="O289" s="48">
        <v>41518.0</v>
      </c>
      <c r="P289" s="49">
        <v>9.0</v>
      </c>
      <c r="Q289" s="47" t="s">
        <v>5080</v>
      </c>
      <c r="R289" s="50" t="s">
        <v>5081</v>
      </c>
    </row>
    <row r="290" ht="14.25" customHeight="1">
      <c r="A290" s="46" t="s">
        <v>35</v>
      </c>
      <c r="B290" s="46" t="s">
        <v>37</v>
      </c>
      <c r="C290" s="46"/>
      <c r="D290" s="46" t="str">
        <f t="shared" si="1"/>
        <v>NOT AMERICA</v>
      </c>
      <c r="E290" s="47" t="s">
        <v>5127</v>
      </c>
      <c r="F290" s="47" t="s">
        <v>5070</v>
      </c>
      <c r="G290" s="46">
        <v>2472.0</v>
      </c>
      <c r="H290" s="47">
        <v>10.0</v>
      </c>
      <c r="I290" s="47">
        <v>15.0</v>
      </c>
      <c r="J290" s="47">
        <v>37080.0</v>
      </c>
      <c r="K290" s="47">
        <v>0.0</v>
      </c>
      <c r="L290" s="47">
        <v>37080.0</v>
      </c>
      <c r="M290" s="47">
        <v>24720.0</v>
      </c>
      <c r="N290" s="47">
        <v>12360.0</v>
      </c>
      <c r="O290" s="48">
        <v>41883.0</v>
      </c>
      <c r="P290" s="49">
        <v>9.0</v>
      </c>
      <c r="Q290" s="47" t="s">
        <v>5080</v>
      </c>
      <c r="R290" s="50" t="s">
        <v>5072</v>
      </c>
    </row>
    <row r="291" ht="14.25" customHeight="1">
      <c r="A291" s="46" t="s">
        <v>29</v>
      </c>
      <c r="B291" s="46" t="s">
        <v>32</v>
      </c>
      <c r="C291" s="46"/>
      <c r="D291" s="46" t="str">
        <f t="shared" si="1"/>
        <v>America</v>
      </c>
      <c r="E291" s="47" t="s">
        <v>5127</v>
      </c>
      <c r="F291" s="47" t="s">
        <v>5070</v>
      </c>
      <c r="G291" s="46">
        <v>1143.0</v>
      </c>
      <c r="H291" s="47">
        <v>10.0</v>
      </c>
      <c r="I291" s="47">
        <v>7.0</v>
      </c>
      <c r="J291" s="47">
        <v>8001.0</v>
      </c>
      <c r="K291" s="47">
        <v>0.0</v>
      </c>
      <c r="L291" s="47">
        <v>8001.0</v>
      </c>
      <c r="M291" s="47">
        <v>5715.0</v>
      </c>
      <c r="N291" s="47">
        <v>2286.0</v>
      </c>
      <c r="O291" s="48">
        <v>41913.0</v>
      </c>
      <c r="P291" s="49">
        <v>10.0</v>
      </c>
      <c r="Q291" s="47" t="s">
        <v>5077</v>
      </c>
      <c r="R291" s="50" t="s">
        <v>5072</v>
      </c>
    </row>
    <row r="292" ht="14.25" customHeight="1">
      <c r="A292" s="46" t="s">
        <v>29</v>
      </c>
      <c r="B292" s="46" t="s">
        <v>38</v>
      </c>
      <c r="C292" s="46"/>
      <c r="D292" s="46" t="str">
        <f t="shared" si="1"/>
        <v>NOT AMERICA</v>
      </c>
      <c r="E292" s="47" t="s">
        <v>5127</v>
      </c>
      <c r="F292" s="47" t="s">
        <v>5070</v>
      </c>
      <c r="G292" s="46">
        <v>1725.0</v>
      </c>
      <c r="H292" s="47">
        <v>10.0</v>
      </c>
      <c r="I292" s="47">
        <v>350.0</v>
      </c>
      <c r="J292" s="47">
        <v>603750.0</v>
      </c>
      <c r="K292" s="47">
        <v>0.0</v>
      </c>
      <c r="L292" s="47">
        <v>603750.0</v>
      </c>
      <c r="M292" s="47">
        <v>448500.0</v>
      </c>
      <c r="N292" s="47">
        <v>155250.0</v>
      </c>
      <c r="O292" s="48">
        <v>41579.0</v>
      </c>
      <c r="P292" s="49">
        <v>11.0</v>
      </c>
      <c r="Q292" s="47" t="s">
        <v>5082</v>
      </c>
      <c r="R292" s="50" t="s">
        <v>5081</v>
      </c>
    </row>
    <row r="293" ht="14.25" customHeight="1">
      <c r="A293" s="46" t="s">
        <v>31</v>
      </c>
      <c r="B293" s="46" t="s">
        <v>32</v>
      </c>
      <c r="C293" s="46"/>
      <c r="D293" s="46" t="str">
        <f t="shared" si="1"/>
        <v>America</v>
      </c>
      <c r="E293" s="47" t="s">
        <v>5127</v>
      </c>
      <c r="F293" s="47" t="s">
        <v>5070</v>
      </c>
      <c r="G293" s="46">
        <v>912.0</v>
      </c>
      <c r="H293" s="47">
        <v>10.0</v>
      </c>
      <c r="I293" s="47">
        <v>12.0</v>
      </c>
      <c r="J293" s="47">
        <v>10944.0</v>
      </c>
      <c r="K293" s="47">
        <v>0.0</v>
      </c>
      <c r="L293" s="47">
        <v>10944.0</v>
      </c>
      <c r="M293" s="47">
        <v>2736.0</v>
      </c>
      <c r="N293" s="47">
        <v>8208.0</v>
      </c>
      <c r="O293" s="48">
        <v>41579.0</v>
      </c>
      <c r="P293" s="49">
        <v>11.0</v>
      </c>
      <c r="Q293" s="47" t="s">
        <v>5082</v>
      </c>
      <c r="R293" s="50" t="s">
        <v>5081</v>
      </c>
    </row>
    <row r="294" ht="14.25" customHeight="1">
      <c r="A294" s="46" t="s">
        <v>35</v>
      </c>
      <c r="B294" s="46" t="s">
        <v>38</v>
      </c>
      <c r="C294" s="46"/>
      <c r="D294" s="46" t="str">
        <f t="shared" si="1"/>
        <v>NOT AMERICA</v>
      </c>
      <c r="E294" s="47" t="s">
        <v>5127</v>
      </c>
      <c r="F294" s="47" t="s">
        <v>5070</v>
      </c>
      <c r="G294" s="46">
        <v>2152.0</v>
      </c>
      <c r="H294" s="47">
        <v>10.0</v>
      </c>
      <c r="I294" s="47">
        <v>15.0</v>
      </c>
      <c r="J294" s="47">
        <v>32280.0</v>
      </c>
      <c r="K294" s="47">
        <v>0.0</v>
      </c>
      <c r="L294" s="47">
        <v>32280.0</v>
      </c>
      <c r="M294" s="47">
        <v>21520.0</v>
      </c>
      <c r="N294" s="47">
        <v>10760.0</v>
      </c>
      <c r="O294" s="48">
        <v>41609.0</v>
      </c>
      <c r="P294" s="49">
        <v>12.0</v>
      </c>
      <c r="Q294" s="47" t="s">
        <v>5078</v>
      </c>
      <c r="R294" s="50" t="s">
        <v>5081</v>
      </c>
    </row>
    <row r="295" ht="14.25" customHeight="1">
      <c r="A295" s="46" t="s">
        <v>29</v>
      </c>
      <c r="B295" s="46" t="s">
        <v>38</v>
      </c>
      <c r="C295" s="46"/>
      <c r="D295" s="46" t="str">
        <f t="shared" si="1"/>
        <v>NOT AMERICA</v>
      </c>
      <c r="E295" s="47" t="s">
        <v>5127</v>
      </c>
      <c r="F295" s="47" t="s">
        <v>5070</v>
      </c>
      <c r="G295" s="46">
        <v>1817.0</v>
      </c>
      <c r="H295" s="47">
        <v>10.0</v>
      </c>
      <c r="I295" s="47">
        <v>20.0</v>
      </c>
      <c r="J295" s="47">
        <v>36340.0</v>
      </c>
      <c r="K295" s="47">
        <v>0.0</v>
      </c>
      <c r="L295" s="47">
        <v>36340.0</v>
      </c>
      <c r="M295" s="47">
        <v>18170.0</v>
      </c>
      <c r="N295" s="47">
        <v>18170.0</v>
      </c>
      <c r="O295" s="48">
        <v>41974.0</v>
      </c>
      <c r="P295" s="49">
        <v>12.0</v>
      </c>
      <c r="Q295" s="47" t="s">
        <v>5078</v>
      </c>
      <c r="R295" s="50" t="s">
        <v>5072</v>
      </c>
    </row>
    <row r="296" ht="14.25" customHeight="1">
      <c r="A296" s="46" t="s">
        <v>29</v>
      </c>
      <c r="B296" s="46" t="s">
        <v>34</v>
      </c>
      <c r="C296" s="46"/>
      <c r="D296" s="46" t="str">
        <f t="shared" si="1"/>
        <v>NOT AMERICA</v>
      </c>
      <c r="E296" s="47" t="s">
        <v>5127</v>
      </c>
      <c r="F296" s="47" t="s">
        <v>5070</v>
      </c>
      <c r="G296" s="46">
        <v>1513.0</v>
      </c>
      <c r="H296" s="47">
        <v>10.0</v>
      </c>
      <c r="I296" s="47">
        <v>350.0</v>
      </c>
      <c r="J296" s="47">
        <v>529550.0</v>
      </c>
      <c r="K296" s="47">
        <v>0.0</v>
      </c>
      <c r="L296" s="47">
        <v>529550.0</v>
      </c>
      <c r="M296" s="47">
        <v>393380.0</v>
      </c>
      <c r="N296" s="47">
        <v>136170.0</v>
      </c>
      <c r="O296" s="48">
        <v>41974.0</v>
      </c>
      <c r="P296" s="49">
        <v>12.0</v>
      </c>
      <c r="Q296" s="47" t="s">
        <v>5078</v>
      </c>
      <c r="R296" s="50" t="s">
        <v>5072</v>
      </c>
    </row>
    <row r="297" ht="14.25" customHeight="1">
      <c r="A297" s="46" t="s">
        <v>29</v>
      </c>
      <c r="B297" s="46" t="s">
        <v>30</v>
      </c>
      <c r="C297" s="46"/>
      <c r="D297" s="46" t="str">
        <f t="shared" si="1"/>
        <v>NOT AMERICA</v>
      </c>
      <c r="E297" s="47" t="s">
        <v>5127</v>
      </c>
      <c r="F297" s="47" t="s">
        <v>5079</v>
      </c>
      <c r="G297" s="46">
        <v>3945.0</v>
      </c>
      <c r="H297" s="47">
        <v>10.0</v>
      </c>
      <c r="I297" s="47">
        <v>7.0</v>
      </c>
      <c r="J297" s="47">
        <v>27615.0</v>
      </c>
      <c r="K297" s="47">
        <v>276.15</v>
      </c>
      <c r="L297" s="47">
        <v>27338.850000000002</v>
      </c>
      <c r="M297" s="47">
        <v>19725.0</v>
      </c>
      <c r="N297" s="47">
        <v>7613.850000000002</v>
      </c>
      <c r="O297" s="48">
        <v>41640.0</v>
      </c>
      <c r="P297" s="49">
        <v>1.0</v>
      </c>
      <c r="Q297" s="47" t="s">
        <v>5123</v>
      </c>
      <c r="R297" s="50" t="s">
        <v>5072</v>
      </c>
    </row>
    <row r="298" ht="14.25" customHeight="1">
      <c r="A298" s="46" t="s">
        <v>35</v>
      </c>
      <c r="B298" s="46" t="s">
        <v>30</v>
      </c>
      <c r="C298" s="46"/>
      <c r="D298" s="46" t="str">
        <f t="shared" si="1"/>
        <v>NOT AMERICA</v>
      </c>
      <c r="E298" s="47" t="s">
        <v>5127</v>
      </c>
      <c r="F298" s="47" t="s">
        <v>5079</v>
      </c>
      <c r="G298" s="46">
        <v>2296.0</v>
      </c>
      <c r="H298" s="47">
        <v>10.0</v>
      </c>
      <c r="I298" s="47">
        <v>15.0</v>
      </c>
      <c r="J298" s="47">
        <v>34440.0</v>
      </c>
      <c r="K298" s="47">
        <v>344.4</v>
      </c>
      <c r="L298" s="47">
        <v>34095.6</v>
      </c>
      <c r="M298" s="47">
        <v>22960.0</v>
      </c>
      <c r="N298" s="47">
        <v>11135.599999999999</v>
      </c>
      <c r="O298" s="48">
        <v>41671.0</v>
      </c>
      <c r="P298" s="49">
        <v>2.0</v>
      </c>
      <c r="Q298" s="47" t="s">
        <v>5071</v>
      </c>
      <c r="R298" s="50" t="s">
        <v>5072</v>
      </c>
    </row>
    <row r="299" ht="14.25" customHeight="1">
      <c r="A299" s="46" t="s">
        <v>29</v>
      </c>
      <c r="B299" s="46" t="s">
        <v>30</v>
      </c>
      <c r="C299" s="46"/>
      <c r="D299" s="46" t="str">
        <f t="shared" si="1"/>
        <v>NOT AMERICA</v>
      </c>
      <c r="E299" s="47" t="s">
        <v>5127</v>
      </c>
      <c r="F299" s="47" t="s">
        <v>5079</v>
      </c>
      <c r="G299" s="46">
        <v>1030.0</v>
      </c>
      <c r="H299" s="47">
        <v>10.0</v>
      </c>
      <c r="I299" s="47">
        <v>7.0</v>
      </c>
      <c r="J299" s="47">
        <v>7210.0</v>
      </c>
      <c r="K299" s="47">
        <v>72.1</v>
      </c>
      <c r="L299" s="47">
        <v>7137.9</v>
      </c>
      <c r="M299" s="47">
        <v>5150.0</v>
      </c>
      <c r="N299" s="47">
        <v>1987.8999999999996</v>
      </c>
      <c r="O299" s="48">
        <v>41760.0</v>
      </c>
      <c r="P299" s="49">
        <v>5.0</v>
      </c>
      <c r="Q299" s="47" t="s">
        <v>5084</v>
      </c>
      <c r="R299" s="50" t="s">
        <v>5072</v>
      </c>
    </row>
    <row r="300" ht="14.25" customHeight="1">
      <c r="A300" s="46" t="s">
        <v>35</v>
      </c>
      <c r="B300" s="46" t="s">
        <v>32</v>
      </c>
      <c r="C300" s="46"/>
      <c r="D300" s="46" t="str">
        <f t="shared" si="1"/>
        <v>America</v>
      </c>
      <c r="E300" s="47" t="s">
        <v>5127</v>
      </c>
      <c r="F300" s="47" t="s">
        <v>5079</v>
      </c>
      <c r="G300" s="46">
        <v>1514.0</v>
      </c>
      <c r="H300" s="47">
        <v>10.0</v>
      </c>
      <c r="I300" s="47">
        <v>15.0</v>
      </c>
      <c r="J300" s="47">
        <v>22710.0</v>
      </c>
      <c r="K300" s="47">
        <v>227.1</v>
      </c>
      <c r="L300" s="47">
        <v>22482.9</v>
      </c>
      <c r="M300" s="47">
        <v>15140.0</v>
      </c>
      <c r="N300" s="47">
        <v>7342.9000000000015</v>
      </c>
      <c r="O300" s="48">
        <v>41671.0</v>
      </c>
      <c r="P300" s="49">
        <v>2.0</v>
      </c>
      <c r="Q300" s="47" t="s">
        <v>5071</v>
      </c>
      <c r="R300" s="50" t="s">
        <v>5072</v>
      </c>
    </row>
    <row r="301" ht="14.25" customHeight="1">
      <c r="A301" s="46" t="s">
        <v>29</v>
      </c>
      <c r="B301" s="46" t="s">
        <v>32</v>
      </c>
      <c r="C301" s="46"/>
      <c r="D301" s="46" t="str">
        <f t="shared" si="1"/>
        <v>America</v>
      </c>
      <c r="E301" s="47" t="s">
        <v>5127</v>
      </c>
      <c r="F301" s="47" t="s">
        <v>5079</v>
      </c>
      <c r="G301" s="46">
        <v>4492.5</v>
      </c>
      <c r="H301" s="47">
        <v>10.0</v>
      </c>
      <c r="I301" s="47">
        <v>7.0</v>
      </c>
      <c r="J301" s="47">
        <v>31447.5</v>
      </c>
      <c r="K301" s="47">
        <v>314.475</v>
      </c>
      <c r="L301" s="47">
        <v>31133.024999999998</v>
      </c>
      <c r="M301" s="47">
        <v>22462.5</v>
      </c>
      <c r="N301" s="47">
        <v>8670.524999999998</v>
      </c>
      <c r="O301" s="48">
        <v>41730.0</v>
      </c>
      <c r="P301" s="49">
        <v>4.0</v>
      </c>
      <c r="Q301" s="47" t="s">
        <v>5073</v>
      </c>
      <c r="R301" s="50" t="s">
        <v>5072</v>
      </c>
    </row>
    <row r="302" ht="14.25" customHeight="1">
      <c r="A302" s="46" t="s">
        <v>33</v>
      </c>
      <c r="B302" s="46" t="s">
        <v>32</v>
      </c>
      <c r="C302" s="46"/>
      <c r="D302" s="46" t="str">
        <f t="shared" si="1"/>
        <v>America</v>
      </c>
      <c r="E302" s="47" t="s">
        <v>5127</v>
      </c>
      <c r="F302" s="47" t="s">
        <v>5079</v>
      </c>
      <c r="G302" s="46">
        <v>727.0</v>
      </c>
      <c r="H302" s="47">
        <v>10.0</v>
      </c>
      <c r="I302" s="47">
        <v>125.0</v>
      </c>
      <c r="J302" s="47">
        <v>90875.0</v>
      </c>
      <c r="K302" s="47">
        <v>908.75</v>
      </c>
      <c r="L302" s="47">
        <v>89966.25</v>
      </c>
      <c r="M302" s="47">
        <v>87240.0</v>
      </c>
      <c r="N302" s="47">
        <v>2726.25</v>
      </c>
      <c r="O302" s="48">
        <v>41791.0</v>
      </c>
      <c r="P302" s="49">
        <v>6.0</v>
      </c>
      <c r="Q302" s="47" t="s">
        <v>5074</v>
      </c>
      <c r="R302" s="50" t="s">
        <v>5072</v>
      </c>
    </row>
    <row r="303" ht="14.25" customHeight="1">
      <c r="A303" s="46" t="s">
        <v>33</v>
      </c>
      <c r="B303" s="46" t="s">
        <v>30</v>
      </c>
      <c r="C303" s="46"/>
      <c r="D303" s="46" t="str">
        <f t="shared" si="1"/>
        <v>NOT AMERICA</v>
      </c>
      <c r="E303" s="47" t="s">
        <v>5127</v>
      </c>
      <c r="F303" s="47" t="s">
        <v>5079</v>
      </c>
      <c r="G303" s="46">
        <v>787.0</v>
      </c>
      <c r="H303" s="47">
        <v>10.0</v>
      </c>
      <c r="I303" s="47">
        <v>125.0</v>
      </c>
      <c r="J303" s="47">
        <v>98375.0</v>
      </c>
      <c r="K303" s="47">
        <v>983.75</v>
      </c>
      <c r="L303" s="47">
        <v>97391.25</v>
      </c>
      <c r="M303" s="47">
        <v>94440.0</v>
      </c>
      <c r="N303" s="47">
        <v>2951.25</v>
      </c>
      <c r="O303" s="48">
        <v>41791.0</v>
      </c>
      <c r="P303" s="49">
        <v>6.0</v>
      </c>
      <c r="Q303" s="47" t="s">
        <v>5074</v>
      </c>
      <c r="R303" s="50" t="s">
        <v>5072</v>
      </c>
    </row>
    <row r="304" ht="14.25" customHeight="1">
      <c r="A304" s="46" t="s">
        <v>33</v>
      </c>
      <c r="B304" s="46" t="s">
        <v>37</v>
      </c>
      <c r="C304" s="46"/>
      <c r="D304" s="46" t="str">
        <f t="shared" si="1"/>
        <v>NOT AMERICA</v>
      </c>
      <c r="E304" s="47" t="s">
        <v>5127</v>
      </c>
      <c r="F304" s="47" t="s">
        <v>5079</v>
      </c>
      <c r="G304" s="46">
        <v>1823.0</v>
      </c>
      <c r="H304" s="47">
        <v>10.0</v>
      </c>
      <c r="I304" s="47">
        <v>125.0</v>
      </c>
      <c r="J304" s="47">
        <v>227875.0</v>
      </c>
      <c r="K304" s="47">
        <v>2278.75</v>
      </c>
      <c r="L304" s="47">
        <v>225596.25</v>
      </c>
      <c r="M304" s="47">
        <v>218760.0</v>
      </c>
      <c r="N304" s="47">
        <v>6836.25</v>
      </c>
      <c r="O304" s="48">
        <v>41821.0</v>
      </c>
      <c r="P304" s="49">
        <v>7.0</v>
      </c>
      <c r="Q304" s="47" t="s">
        <v>5075</v>
      </c>
      <c r="R304" s="50" t="s">
        <v>5072</v>
      </c>
    </row>
    <row r="305" ht="14.25" customHeight="1">
      <c r="A305" s="46" t="s">
        <v>35</v>
      </c>
      <c r="B305" s="46" t="s">
        <v>34</v>
      </c>
      <c r="C305" s="46"/>
      <c r="D305" s="46" t="str">
        <f t="shared" si="1"/>
        <v>NOT AMERICA</v>
      </c>
      <c r="E305" s="47" t="s">
        <v>5127</v>
      </c>
      <c r="F305" s="47" t="s">
        <v>5079</v>
      </c>
      <c r="G305" s="46">
        <v>747.0</v>
      </c>
      <c r="H305" s="47">
        <v>10.0</v>
      </c>
      <c r="I305" s="47">
        <v>15.0</v>
      </c>
      <c r="J305" s="47">
        <v>11205.0</v>
      </c>
      <c r="K305" s="47">
        <v>112.05</v>
      </c>
      <c r="L305" s="47">
        <v>11092.95</v>
      </c>
      <c r="M305" s="47">
        <v>7470.0</v>
      </c>
      <c r="N305" s="47">
        <v>3622.9500000000007</v>
      </c>
      <c r="O305" s="48">
        <v>41883.0</v>
      </c>
      <c r="P305" s="49">
        <v>9.0</v>
      </c>
      <c r="Q305" s="47" t="s">
        <v>5080</v>
      </c>
      <c r="R305" s="50" t="s">
        <v>5072</v>
      </c>
    </row>
    <row r="306" ht="14.25" customHeight="1">
      <c r="A306" s="46" t="s">
        <v>31</v>
      </c>
      <c r="B306" s="46" t="s">
        <v>34</v>
      </c>
      <c r="C306" s="46"/>
      <c r="D306" s="46" t="str">
        <f t="shared" si="1"/>
        <v>NOT AMERICA</v>
      </c>
      <c r="E306" s="47" t="s">
        <v>5127</v>
      </c>
      <c r="F306" s="47" t="s">
        <v>5079</v>
      </c>
      <c r="G306" s="46">
        <v>766.0</v>
      </c>
      <c r="H306" s="47">
        <v>10.0</v>
      </c>
      <c r="I306" s="47">
        <v>12.0</v>
      </c>
      <c r="J306" s="47">
        <v>9192.0</v>
      </c>
      <c r="K306" s="47">
        <v>91.92</v>
      </c>
      <c r="L306" s="47">
        <v>9100.08</v>
      </c>
      <c r="M306" s="47">
        <v>2298.0</v>
      </c>
      <c r="N306" s="47">
        <v>6802.08</v>
      </c>
      <c r="O306" s="48">
        <v>41548.0</v>
      </c>
      <c r="P306" s="49">
        <v>10.0</v>
      </c>
      <c r="Q306" s="47" t="s">
        <v>5077</v>
      </c>
      <c r="R306" s="50" t="s">
        <v>5081</v>
      </c>
    </row>
    <row r="307" ht="14.25" customHeight="1">
      <c r="A307" s="46" t="s">
        <v>36</v>
      </c>
      <c r="B307" s="46" t="s">
        <v>32</v>
      </c>
      <c r="C307" s="46"/>
      <c r="D307" s="46" t="str">
        <f t="shared" si="1"/>
        <v>America</v>
      </c>
      <c r="E307" s="47" t="s">
        <v>5127</v>
      </c>
      <c r="F307" s="47" t="s">
        <v>5079</v>
      </c>
      <c r="G307" s="46">
        <v>2905.0</v>
      </c>
      <c r="H307" s="47">
        <v>10.0</v>
      </c>
      <c r="I307" s="47">
        <v>300.0</v>
      </c>
      <c r="J307" s="47">
        <v>871500.0</v>
      </c>
      <c r="K307" s="47">
        <v>8715.0</v>
      </c>
      <c r="L307" s="47">
        <v>862785.0</v>
      </c>
      <c r="M307" s="47">
        <v>726250.0</v>
      </c>
      <c r="N307" s="47">
        <v>136535.0</v>
      </c>
      <c r="O307" s="48">
        <v>41944.0</v>
      </c>
      <c r="P307" s="49">
        <v>11.0</v>
      </c>
      <c r="Q307" s="47" t="s">
        <v>5082</v>
      </c>
      <c r="R307" s="50" t="s">
        <v>5072</v>
      </c>
    </row>
    <row r="308" ht="14.25" customHeight="1">
      <c r="A308" s="46" t="s">
        <v>29</v>
      </c>
      <c r="B308" s="46" t="s">
        <v>30</v>
      </c>
      <c r="C308" s="46"/>
      <c r="D308" s="46" t="str">
        <f t="shared" si="1"/>
        <v>NOT AMERICA</v>
      </c>
      <c r="E308" s="47" t="s">
        <v>5127</v>
      </c>
      <c r="F308" s="47" t="s">
        <v>5079</v>
      </c>
      <c r="G308" s="46">
        <v>2155.0</v>
      </c>
      <c r="H308" s="47">
        <v>10.0</v>
      </c>
      <c r="I308" s="47">
        <v>350.0</v>
      </c>
      <c r="J308" s="47">
        <v>754250.0</v>
      </c>
      <c r="K308" s="47">
        <v>7542.5</v>
      </c>
      <c r="L308" s="47">
        <v>746707.5</v>
      </c>
      <c r="M308" s="47">
        <v>560300.0</v>
      </c>
      <c r="N308" s="47">
        <v>186407.5</v>
      </c>
      <c r="O308" s="48">
        <v>41974.0</v>
      </c>
      <c r="P308" s="49">
        <v>12.0</v>
      </c>
      <c r="Q308" s="47" t="s">
        <v>5078</v>
      </c>
      <c r="R308" s="50" t="s">
        <v>5072</v>
      </c>
    </row>
    <row r="309" ht="14.25" customHeight="1">
      <c r="A309" s="46" t="s">
        <v>35</v>
      </c>
      <c r="B309" s="46" t="s">
        <v>38</v>
      </c>
      <c r="C309" s="46"/>
      <c r="D309" s="46" t="str">
        <f t="shared" si="1"/>
        <v>NOT AMERICA</v>
      </c>
      <c r="E309" s="47" t="s">
        <v>5127</v>
      </c>
      <c r="F309" s="47" t="s">
        <v>5079</v>
      </c>
      <c r="G309" s="46">
        <v>2363.0</v>
      </c>
      <c r="H309" s="47">
        <v>10.0</v>
      </c>
      <c r="I309" s="47">
        <v>15.0</v>
      </c>
      <c r="J309" s="47">
        <v>35445.0</v>
      </c>
      <c r="K309" s="47">
        <v>708.9</v>
      </c>
      <c r="L309" s="47">
        <v>34736.1</v>
      </c>
      <c r="M309" s="47">
        <v>23630.0</v>
      </c>
      <c r="N309" s="47">
        <v>11106.099999999999</v>
      </c>
      <c r="O309" s="48">
        <v>41671.0</v>
      </c>
      <c r="P309" s="49">
        <v>2.0</v>
      </c>
      <c r="Q309" s="47" t="s">
        <v>5071</v>
      </c>
      <c r="R309" s="50" t="s">
        <v>5072</v>
      </c>
    </row>
    <row r="310" ht="14.25" customHeight="1">
      <c r="A310" s="46" t="s">
        <v>36</v>
      </c>
      <c r="B310" s="46" t="s">
        <v>30</v>
      </c>
      <c r="C310" s="46"/>
      <c r="D310" s="46" t="str">
        <f t="shared" si="1"/>
        <v>NOT AMERICA</v>
      </c>
      <c r="E310" s="47" t="s">
        <v>5127</v>
      </c>
      <c r="F310" s="47" t="s">
        <v>5079</v>
      </c>
      <c r="G310" s="46">
        <v>918.0</v>
      </c>
      <c r="H310" s="47">
        <v>10.0</v>
      </c>
      <c r="I310" s="47">
        <v>300.0</v>
      </c>
      <c r="J310" s="47">
        <v>275400.0</v>
      </c>
      <c r="K310" s="47">
        <v>5508.0</v>
      </c>
      <c r="L310" s="47">
        <v>269892.0</v>
      </c>
      <c r="M310" s="47">
        <v>229500.0</v>
      </c>
      <c r="N310" s="47">
        <v>40392.0</v>
      </c>
      <c r="O310" s="48">
        <v>41760.0</v>
      </c>
      <c r="P310" s="49">
        <v>5.0</v>
      </c>
      <c r="Q310" s="47" t="s">
        <v>5084</v>
      </c>
      <c r="R310" s="50" t="s">
        <v>5072</v>
      </c>
    </row>
    <row r="311" ht="14.25" customHeight="1">
      <c r="A311" s="46" t="s">
        <v>36</v>
      </c>
      <c r="B311" s="46" t="s">
        <v>34</v>
      </c>
      <c r="C311" s="46"/>
      <c r="D311" s="46" t="str">
        <f t="shared" si="1"/>
        <v>NOT AMERICA</v>
      </c>
      <c r="E311" s="47" t="s">
        <v>5127</v>
      </c>
      <c r="F311" s="47" t="s">
        <v>5079</v>
      </c>
      <c r="G311" s="46">
        <v>1728.0</v>
      </c>
      <c r="H311" s="47">
        <v>10.0</v>
      </c>
      <c r="I311" s="47">
        <v>300.0</v>
      </c>
      <c r="J311" s="47">
        <v>518400.0</v>
      </c>
      <c r="K311" s="47">
        <v>10368.0</v>
      </c>
      <c r="L311" s="47">
        <v>508032.0</v>
      </c>
      <c r="M311" s="47">
        <v>432000.0</v>
      </c>
      <c r="N311" s="47">
        <v>76032.0</v>
      </c>
      <c r="O311" s="48">
        <v>41760.0</v>
      </c>
      <c r="P311" s="49">
        <v>5.0</v>
      </c>
      <c r="Q311" s="47" t="s">
        <v>5084</v>
      </c>
      <c r="R311" s="50" t="s">
        <v>5072</v>
      </c>
    </row>
    <row r="312" ht="14.25" customHeight="1">
      <c r="A312" s="46" t="s">
        <v>31</v>
      </c>
      <c r="B312" s="46" t="s">
        <v>32</v>
      </c>
      <c r="C312" s="46"/>
      <c r="D312" s="46" t="str">
        <f t="shared" si="1"/>
        <v>America</v>
      </c>
      <c r="E312" s="47" t="s">
        <v>5127</v>
      </c>
      <c r="F312" s="47" t="s">
        <v>5079</v>
      </c>
      <c r="G312" s="46">
        <v>1142.0</v>
      </c>
      <c r="H312" s="47">
        <v>10.0</v>
      </c>
      <c r="I312" s="47">
        <v>12.0</v>
      </c>
      <c r="J312" s="47">
        <v>13704.0</v>
      </c>
      <c r="K312" s="47">
        <v>274.08</v>
      </c>
      <c r="L312" s="47">
        <v>13429.92</v>
      </c>
      <c r="M312" s="47">
        <v>3426.0</v>
      </c>
      <c r="N312" s="47">
        <v>10003.92</v>
      </c>
      <c r="O312" s="48">
        <v>41791.0</v>
      </c>
      <c r="P312" s="49">
        <v>6.0</v>
      </c>
      <c r="Q312" s="47" t="s">
        <v>5074</v>
      </c>
      <c r="R312" s="50" t="s">
        <v>5072</v>
      </c>
    </row>
    <row r="313" ht="14.25" customHeight="1">
      <c r="A313" s="46" t="s">
        <v>33</v>
      </c>
      <c r="B313" s="46" t="s">
        <v>37</v>
      </c>
      <c r="C313" s="46"/>
      <c r="D313" s="46" t="str">
        <f t="shared" si="1"/>
        <v>NOT AMERICA</v>
      </c>
      <c r="E313" s="47" t="s">
        <v>5127</v>
      </c>
      <c r="F313" s="47" t="s">
        <v>5079</v>
      </c>
      <c r="G313" s="46">
        <v>662.0</v>
      </c>
      <c r="H313" s="47">
        <v>10.0</v>
      </c>
      <c r="I313" s="47">
        <v>125.0</v>
      </c>
      <c r="J313" s="47">
        <v>82750.0</v>
      </c>
      <c r="K313" s="47">
        <v>1655.0</v>
      </c>
      <c r="L313" s="47">
        <v>81095.0</v>
      </c>
      <c r="M313" s="47">
        <v>79440.0</v>
      </c>
      <c r="N313" s="47">
        <v>1655.0</v>
      </c>
      <c r="O313" s="48">
        <v>41791.0</v>
      </c>
      <c r="P313" s="49">
        <v>6.0</v>
      </c>
      <c r="Q313" s="47" t="s">
        <v>5074</v>
      </c>
      <c r="R313" s="50" t="s">
        <v>5072</v>
      </c>
    </row>
    <row r="314" ht="14.25" customHeight="1">
      <c r="A314" s="46" t="s">
        <v>31</v>
      </c>
      <c r="B314" s="46" t="s">
        <v>38</v>
      </c>
      <c r="C314" s="46"/>
      <c r="D314" s="46" t="str">
        <f t="shared" si="1"/>
        <v>NOT AMERICA</v>
      </c>
      <c r="E314" s="47" t="s">
        <v>5127</v>
      </c>
      <c r="F314" s="47" t="s">
        <v>5079</v>
      </c>
      <c r="G314" s="46">
        <v>1295.0</v>
      </c>
      <c r="H314" s="47">
        <v>10.0</v>
      </c>
      <c r="I314" s="47">
        <v>12.0</v>
      </c>
      <c r="J314" s="47">
        <v>15540.0</v>
      </c>
      <c r="K314" s="47">
        <v>310.8</v>
      </c>
      <c r="L314" s="47">
        <v>15229.2</v>
      </c>
      <c r="M314" s="47">
        <v>3885.0</v>
      </c>
      <c r="N314" s="47">
        <v>11344.2</v>
      </c>
      <c r="O314" s="48">
        <v>41913.0</v>
      </c>
      <c r="P314" s="49">
        <v>10.0</v>
      </c>
      <c r="Q314" s="47" t="s">
        <v>5077</v>
      </c>
      <c r="R314" s="50" t="s">
        <v>5072</v>
      </c>
    </row>
    <row r="315" ht="14.25" customHeight="1">
      <c r="A315" s="46" t="s">
        <v>33</v>
      </c>
      <c r="B315" s="46" t="s">
        <v>34</v>
      </c>
      <c r="C315" s="46"/>
      <c r="D315" s="46" t="str">
        <f t="shared" si="1"/>
        <v>NOT AMERICA</v>
      </c>
      <c r="E315" s="47" t="s">
        <v>5127</v>
      </c>
      <c r="F315" s="47" t="s">
        <v>5079</v>
      </c>
      <c r="G315" s="46">
        <v>809.0</v>
      </c>
      <c r="H315" s="47">
        <v>10.0</v>
      </c>
      <c r="I315" s="47">
        <v>125.0</v>
      </c>
      <c r="J315" s="47">
        <v>101125.0</v>
      </c>
      <c r="K315" s="47">
        <v>2022.5</v>
      </c>
      <c r="L315" s="47">
        <v>99102.5</v>
      </c>
      <c r="M315" s="47">
        <v>97080.0</v>
      </c>
      <c r="N315" s="47">
        <v>2022.5</v>
      </c>
      <c r="O315" s="48">
        <v>41548.0</v>
      </c>
      <c r="P315" s="49">
        <v>10.0</v>
      </c>
      <c r="Q315" s="47" t="s">
        <v>5077</v>
      </c>
      <c r="R315" s="50" t="s">
        <v>5081</v>
      </c>
    </row>
    <row r="316" ht="14.25" customHeight="1">
      <c r="A316" s="46" t="s">
        <v>33</v>
      </c>
      <c r="B316" s="46" t="s">
        <v>37</v>
      </c>
      <c r="C316" s="46"/>
      <c r="D316" s="46" t="str">
        <f t="shared" si="1"/>
        <v>NOT AMERICA</v>
      </c>
      <c r="E316" s="47" t="s">
        <v>5127</v>
      </c>
      <c r="F316" s="47" t="s">
        <v>5079</v>
      </c>
      <c r="G316" s="46">
        <v>2145.0</v>
      </c>
      <c r="H316" s="47">
        <v>10.0</v>
      </c>
      <c r="I316" s="47">
        <v>125.0</v>
      </c>
      <c r="J316" s="47">
        <v>268125.0</v>
      </c>
      <c r="K316" s="47">
        <v>5362.5</v>
      </c>
      <c r="L316" s="47">
        <v>262762.5</v>
      </c>
      <c r="M316" s="47">
        <v>257400.0</v>
      </c>
      <c r="N316" s="47">
        <v>5362.5</v>
      </c>
      <c r="O316" s="48">
        <v>41548.0</v>
      </c>
      <c r="P316" s="49">
        <v>10.0</v>
      </c>
      <c r="Q316" s="47" t="s">
        <v>5077</v>
      </c>
      <c r="R316" s="50" t="s">
        <v>5081</v>
      </c>
    </row>
    <row r="317" ht="14.25" customHeight="1">
      <c r="A317" s="46" t="s">
        <v>31</v>
      </c>
      <c r="B317" s="46" t="s">
        <v>30</v>
      </c>
      <c r="C317" s="46"/>
      <c r="D317" s="46" t="str">
        <f t="shared" si="1"/>
        <v>NOT AMERICA</v>
      </c>
      <c r="E317" s="47" t="s">
        <v>5127</v>
      </c>
      <c r="F317" s="47" t="s">
        <v>5079</v>
      </c>
      <c r="G317" s="46">
        <v>1785.0</v>
      </c>
      <c r="H317" s="47">
        <v>10.0</v>
      </c>
      <c r="I317" s="47">
        <v>12.0</v>
      </c>
      <c r="J317" s="47">
        <v>21420.0</v>
      </c>
      <c r="K317" s="47">
        <v>428.4</v>
      </c>
      <c r="L317" s="47">
        <v>20991.6</v>
      </c>
      <c r="M317" s="47">
        <v>5355.0</v>
      </c>
      <c r="N317" s="47">
        <v>15636.599999999999</v>
      </c>
      <c r="O317" s="48">
        <v>41579.0</v>
      </c>
      <c r="P317" s="49">
        <v>11.0</v>
      </c>
      <c r="Q317" s="47" t="s">
        <v>5082</v>
      </c>
      <c r="R317" s="50" t="s">
        <v>5081</v>
      </c>
    </row>
    <row r="318" ht="14.25" customHeight="1">
      <c r="A318" s="46" t="s">
        <v>36</v>
      </c>
      <c r="B318" s="46" t="s">
        <v>38</v>
      </c>
      <c r="C318" s="46"/>
      <c r="D318" s="46" t="str">
        <f t="shared" si="1"/>
        <v>NOT AMERICA</v>
      </c>
      <c r="E318" s="47" t="s">
        <v>5127</v>
      </c>
      <c r="F318" s="47" t="s">
        <v>5079</v>
      </c>
      <c r="G318" s="46">
        <v>1916.0</v>
      </c>
      <c r="H318" s="47">
        <v>10.0</v>
      </c>
      <c r="I318" s="47">
        <v>300.0</v>
      </c>
      <c r="J318" s="47">
        <v>574800.0</v>
      </c>
      <c r="K318" s="47">
        <v>11496.0</v>
      </c>
      <c r="L318" s="47">
        <v>563304.0</v>
      </c>
      <c r="M318" s="47">
        <v>479000.0</v>
      </c>
      <c r="N318" s="47">
        <v>84304.0</v>
      </c>
      <c r="O318" s="48">
        <v>41974.0</v>
      </c>
      <c r="P318" s="49">
        <v>12.0</v>
      </c>
      <c r="Q318" s="47" t="s">
        <v>5078</v>
      </c>
      <c r="R318" s="50" t="s">
        <v>5072</v>
      </c>
    </row>
    <row r="319" ht="14.25" customHeight="1">
      <c r="A319" s="46" t="s">
        <v>29</v>
      </c>
      <c r="B319" s="46" t="s">
        <v>38</v>
      </c>
      <c r="C319" s="46"/>
      <c r="D319" s="46" t="str">
        <f t="shared" si="1"/>
        <v>NOT AMERICA</v>
      </c>
      <c r="E319" s="47" t="s">
        <v>5127</v>
      </c>
      <c r="F319" s="47" t="s">
        <v>5079</v>
      </c>
      <c r="G319" s="46">
        <v>2852.0</v>
      </c>
      <c r="H319" s="47">
        <v>10.0</v>
      </c>
      <c r="I319" s="47">
        <v>350.0</v>
      </c>
      <c r="J319" s="47">
        <v>998200.0</v>
      </c>
      <c r="K319" s="47">
        <v>19964.0</v>
      </c>
      <c r="L319" s="47">
        <v>978236.0</v>
      </c>
      <c r="M319" s="47">
        <v>741520.0</v>
      </c>
      <c r="N319" s="47">
        <v>236716.0</v>
      </c>
      <c r="O319" s="48">
        <v>41974.0</v>
      </c>
      <c r="P319" s="49">
        <v>12.0</v>
      </c>
      <c r="Q319" s="47" t="s">
        <v>5078</v>
      </c>
      <c r="R319" s="50" t="s">
        <v>5072</v>
      </c>
    </row>
    <row r="320" ht="14.25" customHeight="1">
      <c r="A320" s="46" t="s">
        <v>33</v>
      </c>
      <c r="B320" s="46" t="s">
        <v>38</v>
      </c>
      <c r="C320" s="46"/>
      <c r="D320" s="46" t="str">
        <f t="shared" si="1"/>
        <v>NOT AMERICA</v>
      </c>
      <c r="E320" s="47" t="s">
        <v>5127</v>
      </c>
      <c r="F320" s="47" t="s">
        <v>5079</v>
      </c>
      <c r="G320" s="46">
        <v>2729.0</v>
      </c>
      <c r="H320" s="47">
        <v>10.0</v>
      </c>
      <c r="I320" s="47">
        <v>125.0</v>
      </c>
      <c r="J320" s="47">
        <v>341125.0</v>
      </c>
      <c r="K320" s="47">
        <v>6822.5</v>
      </c>
      <c r="L320" s="47">
        <v>334302.5</v>
      </c>
      <c r="M320" s="47">
        <v>327480.0</v>
      </c>
      <c r="N320" s="47">
        <v>6822.5</v>
      </c>
      <c r="O320" s="48">
        <v>41974.0</v>
      </c>
      <c r="P320" s="49">
        <v>12.0</v>
      </c>
      <c r="Q320" s="47" t="s">
        <v>5078</v>
      </c>
      <c r="R320" s="50" t="s">
        <v>5072</v>
      </c>
    </row>
    <row r="321" ht="14.25" customHeight="1">
      <c r="A321" s="46" t="s">
        <v>35</v>
      </c>
      <c r="B321" s="46" t="s">
        <v>32</v>
      </c>
      <c r="C321" s="46"/>
      <c r="D321" s="46" t="str">
        <f t="shared" si="1"/>
        <v>America</v>
      </c>
      <c r="E321" s="47" t="s">
        <v>5127</v>
      </c>
      <c r="F321" s="47" t="s">
        <v>5079</v>
      </c>
      <c r="G321" s="46">
        <v>1925.0</v>
      </c>
      <c r="H321" s="47">
        <v>10.0</v>
      </c>
      <c r="I321" s="47">
        <v>15.0</v>
      </c>
      <c r="J321" s="47">
        <v>28875.0</v>
      </c>
      <c r="K321" s="47">
        <v>577.5</v>
      </c>
      <c r="L321" s="47">
        <v>28297.5</v>
      </c>
      <c r="M321" s="47">
        <v>19250.0</v>
      </c>
      <c r="N321" s="47">
        <v>9047.5</v>
      </c>
      <c r="O321" s="48">
        <v>41609.0</v>
      </c>
      <c r="P321" s="49">
        <v>12.0</v>
      </c>
      <c r="Q321" s="47" t="s">
        <v>5078</v>
      </c>
      <c r="R321" s="50" t="s">
        <v>5081</v>
      </c>
    </row>
    <row r="322" ht="14.25" customHeight="1">
      <c r="A322" s="46" t="s">
        <v>29</v>
      </c>
      <c r="B322" s="46" t="s">
        <v>32</v>
      </c>
      <c r="C322" s="46"/>
      <c r="D322" s="46" t="str">
        <f t="shared" si="1"/>
        <v>America</v>
      </c>
      <c r="E322" s="47" t="s">
        <v>5127</v>
      </c>
      <c r="F322" s="47" t="s">
        <v>5079</v>
      </c>
      <c r="G322" s="46">
        <v>2013.0</v>
      </c>
      <c r="H322" s="47">
        <v>10.0</v>
      </c>
      <c r="I322" s="47">
        <v>7.0</v>
      </c>
      <c r="J322" s="47">
        <v>14091.0</v>
      </c>
      <c r="K322" s="47">
        <v>281.82</v>
      </c>
      <c r="L322" s="47">
        <v>13809.18</v>
      </c>
      <c r="M322" s="47">
        <v>10065.0</v>
      </c>
      <c r="N322" s="47">
        <v>3744.1800000000003</v>
      </c>
      <c r="O322" s="48">
        <v>41609.0</v>
      </c>
      <c r="P322" s="49">
        <v>12.0</v>
      </c>
      <c r="Q322" s="47" t="s">
        <v>5078</v>
      </c>
      <c r="R322" s="50" t="s">
        <v>5081</v>
      </c>
    </row>
    <row r="323" ht="14.25" customHeight="1">
      <c r="A323" s="46" t="s">
        <v>31</v>
      </c>
      <c r="B323" s="46" t="s">
        <v>30</v>
      </c>
      <c r="C323" s="46"/>
      <c r="D323" s="46" t="str">
        <f t="shared" si="1"/>
        <v>NOT AMERICA</v>
      </c>
      <c r="E323" s="47" t="s">
        <v>5127</v>
      </c>
      <c r="F323" s="47" t="s">
        <v>5079</v>
      </c>
      <c r="G323" s="46">
        <v>1055.0</v>
      </c>
      <c r="H323" s="47">
        <v>10.0</v>
      </c>
      <c r="I323" s="47">
        <v>12.0</v>
      </c>
      <c r="J323" s="47">
        <v>12660.0</v>
      </c>
      <c r="K323" s="47">
        <v>253.2</v>
      </c>
      <c r="L323" s="47">
        <v>12406.8</v>
      </c>
      <c r="M323" s="47">
        <v>3165.0</v>
      </c>
      <c r="N323" s="47">
        <v>9241.8</v>
      </c>
      <c r="O323" s="48">
        <v>41974.0</v>
      </c>
      <c r="P323" s="49">
        <v>12.0</v>
      </c>
      <c r="Q323" s="47" t="s">
        <v>5078</v>
      </c>
      <c r="R323" s="50" t="s">
        <v>5072</v>
      </c>
    </row>
    <row r="324" ht="14.25" customHeight="1">
      <c r="A324" s="46" t="s">
        <v>31</v>
      </c>
      <c r="B324" s="46" t="s">
        <v>37</v>
      </c>
      <c r="C324" s="46"/>
      <c r="D324" s="46" t="str">
        <f t="shared" si="1"/>
        <v>NOT AMERICA</v>
      </c>
      <c r="E324" s="47" t="s">
        <v>5127</v>
      </c>
      <c r="F324" s="47" t="s">
        <v>5079</v>
      </c>
      <c r="G324" s="46">
        <v>1084.0</v>
      </c>
      <c r="H324" s="47">
        <v>10.0</v>
      </c>
      <c r="I324" s="47">
        <v>12.0</v>
      </c>
      <c r="J324" s="47">
        <v>13008.0</v>
      </c>
      <c r="K324" s="47">
        <v>260.16</v>
      </c>
      <c r="L324" s="47">
        <v>12747.84</v>
      </c>
      <c r="M324" s="47">
        <v>3252.0</v>
      </c>
      <c r="N324" s="47">
        <v>9495.84</v>
      </c>
      <c r="O324" s="48">
        <v>41974.0</v>
      </c>
      <c r="P324" s="49">
        <v>12.0</v>
      </c>
      <c r="Q324" s="47" t="s">
        <v>5078</v>
      </c>
      <c r="R324" s="50" t="s">
        <v>5072</v>
      </c>
    </row>
    <row r="325" ht="14.25" customHeight="1">
      <c r="A325" s="46" t="s">
        <v>36</v>
      </c>
      <c r="B325" s="46" t="s">
        <v>30</v>
      </c>
      <c r="C325" s="46"/>
      <c r="D325" s="46" t="str">
        <f t="shared" si="1"/>
        <v>NOT AMERICA</v>
      </c>
      <c r="E325" s="47" t="s">
        <v>5127</v>
      </c>
      <c r="F325" s="47" t="s">
        <v>5079</v>
      </c>
      <c r="G325" s="46">
        <v>2434.5</v>
      </c>
      <c r="H325" s="47">
        <v>10.0</v>
      </c>
      <c r="I325" s="47">
        <v>300.0</v>
      </c>
      <c r="J325" s="47">
        <v>730350.0</v>
      </c>
      <c r="K325" s="47">
        <v>21910.5</v>
      </c>
      <c r="L325" s="47">
        <v>708439.5</v>
      </c>
      <c r="M325" s="47">
        <v>608625.0</v>
      </c>
      <c r="N325" s="47">
        <v>99814.5</v>
      </c>
      <c r="O325" s="48">
        <v>41640.0</v>
      </c>
      <c r="P325" s="49">
        <v>1.0</v>
      </c>
      <c r="Q325" s="47" t="s">
        <v>5123</v>
      </c>
      <c r="R325" s="50" t="s">
        <v>5072</v>
      </c>
    </row>
    <row r="326" ht="14.25" customHeight="1">
      <c r="A326" s="46" t="s">
        <v>33</v>
      </c>
      <c r="B326" s="46" t="s">
        <v>38</v>
      </c>
      <c r="C326" s="46"/>
      <c r="D326" s="46" t="str">
        <f t="shared" si="1"/>
        <v>NOT AMERICA</v>
      </c>
      <c r="E326" s="47" t="s">
        <v>5127</v>
      </c>
      <c r="F326" s="47" t="s">
        <v>5079</v>
      </c>
      <c r="G326" s="46">
        <v>1774.0</v>
      </c>
      <c r="H326" s="47">
        <v>10.0</v>
      </c>
      <c r="I326" s="47">
        <v>125.0</v>
      </c>
      <c r="J326" s="47">
        <v>221750.0</v>
      </c>
      <c r="K326" s="47">
        <v>6652.5</v>
      </c>
      <c r="L326" s="47">
        <v>215097.5</v>
      </c>
      <c r="M326" s="47">
        <v>212880.0</v>
      </c>
      <c r="N326" s="47">
        <v>2217.5</v>
      </c>
      <c r="O326" s="48">
        <v>41699.0</v>
      </c>
      <c r="P326" s="49">
        <v>3.0</v>
      </c>
      <c r="Q326" s="47" t="s">
        <v>5083</v>
      </c>
      <c r="R326" s="50" t="s">
        <v>5072</v>
      </c>
    </row>
    <row r="327" ht="14.25" customHeight="1">
      <c r="A327" s="46" t="s">
        <v>31</v>
      </c>
      <c r="B327" s="46" t="s">
        <v>30</v>
      </c>
      <c r="C327" s="46"/>
      <c r="D327" s="46" t="str">
        <f t="shared" si="1"/>
        <v>NOT AMERICA</v>
      </c>
      <c r="E327" s="47" t="s">
        <v>5127</v>
      </c>
      <c r="F327" s="47" t="s">
        <v>5079</v>
      </c>
      <c r="G327" s="46">
        <v>1901.0</v>
      </c>
      <c r="H327" s="47">
        <v>10.0</v>
      </c>
      <c r="I327" s="47">
        <v>12.0</v>
      </c>
      <c r="J327" s="47">
        <v>22812.0</v>
      </c>
      <c r="K327" s="47">
        <v>684.36</v>
      </c>
      <c r="L327" s="47">
        <v>22127.64</v>
      </c>
      <c r="M327" s="47">
        <v>5703.0</v>
      </c>
      <c r="N327" s="47">
        <v>16424.64</v>
      </c>
      <c r="O327" s="48">
        <v>41791.0</v>
      </c>
      <c r="P327" s="49">
        <v>6.0</v>
      </c>
      <c r="Q327" s="47" t="s">
        <v>5074</v>
      </c>
      <c r="R327" s="50" t="s">
        <v>5072</v>
      </c>
    </row>
    <row r="328" ht="14.25" customHeight="1">
      <c r="A328" s="46" t="s">
        <v>36</v>
      </c>
      <c r="B328" s="46" t="s">
        <v>34</v>
      </c>
      <c r="C328" s="46"/>
      <c r="D328" s="46" t="str">
        <f t="shared" si="1"/>
        <v>NOT AMERICA</v>
      </c>
      <c r="E328" s="47" t="s">
        <v>5127</v>
      </c>
      <c r="F328" s="47" t="s">
        <v>5079</v>
      </c>
      <c r="G328" s="46">
        <v>689.0</v>
      </c>
      <c r="H328" s="47">
        <v>10.0</v>
      </c>
      <c r="I328" s="47">
        <v>300.0</v>
      </c>
      <c r="J328" s="47">
        <v>206700.0</v>
      </c>
      <c r="K328" s="47">
        <v>6201.0</v>
      </c>
      <c r="L328" s="47">
        <v>200499.0</v>
      </c>
      <c r="M328" s="47">
        <v>172250.0</v>
      </c>
      <c r="N328" s="47">
        <v>28249.0</v>
      </c>
      <c r="O328" s="48">
        <v>41791.0</v>
      </c>
      <c r="P328" s="49">
        <v>6.0</v>
      </c>
      <c r="Q328" s="47" t="s">
        <v>5074</v>
      </c>
      <c r="R328" s="50" t="s">
        <v>5072</v>
      </c>
    </row>
    <row r="329" ht="14.25" customHeight="1">
      <c r="A329" s="46" t="s">
        <v>33</v>
      </c>
      <c r="B329" s="46" t="s">
        <v>34</v>
      </c>
      <c r="C329" s="46"/>
      <c r="D329" s="46" t="str">
        <f t="shared" si="1"/>
        <v>NOT AMERICA</v>
      </c>
      <c r="E329" s="47" t="s">
        <v>5127</v>
      </c>
      <c r="F329" s="47" t="s">
        <v>5079</v>
      </c>
      <c r="G329" s="46">
        <v>1570.0</v>
      </c>
      <c r="H329" s="47">
        <v>10.0</v>
      </c>
      <c r="I329" s="47">
        <v>125.0</v>
      </c>
      <c r="J329" s="47">
        <v>196250.0</v>
      </c>
      <c r="K329" s="47">
        <v>5887.5</v>
      </c>
      <c r="L329" s="47">
        <v>190362.5</v>
      </c>
      <c r="M329" s="47">
        <v>188400.0</v>
      </c>
      <c r="N329" s="47">
        <v>1962.5</v>
      </c>
      <c r="O329" s="48">
        <v>41791.0</v>
      </c>
      <c r="P329" s="49">
        <v>6.0</v>
      </c>
      <c r="Q329" s="47" t="s">
        <v>5074</v>
      </c>
      <c r="R329" s="50" t="s">
        <v>5072</v>
      </c>
    </row>
    <row r="330" ht="14.25" customHeight="1">
      <c r="A330" s="46" t="s">
        <v>31</v>
      </c>
      <c r="B330" s="46" t="s">
        <v>32</v>
      </c>
      <c r="C330" s="46"/>
      <c r="D330" s="46" t="str">
        <f t="shared" si="1"/>
        <v>America</v>
      </c>
      <c r="E330" s="47" t="s">
        <v>5127</v>
      </c>
      <c r="F330" s="47" t="s">
        <v>5079</v>
      </c>
      <c r="G330" s="46">
        <v>1369.5</v>
      </c>
      <c r="H330" s="47">
        <v>10.0</v>
      </c>
      <c r="I330" s="47">
        <v>12.0</v>
      </c>
      <c r="J330" s="47">
        <v>16434.0</v>
      </c>
      <c r="K330" s="47">
        <v>493.02</v>
      </c>
      <c r="L330" s="47">
        <v>15940.98</v>
      </c>
      <c r="M330" s="47">
        <v>4108.5</v>
      </c>
      <c r="N330" s="47">
        <v>11832.48</v>
      </c>
      <c r="O330" s="48">
        <v>41821.0</v>
      </c>
      <c r="P330" s="49">
        <v>7.0</v>
      </c>
      <c r="Q330" s="47" t="s">
        <v>5075</v>
      </c>
      <c r="R330" s="50" t="s">
        <v>5072</v>
      </c>
    </row>
    <row r="331" ht="14.25" customHeight="1">
      <c r="A331" s="46" t="s">
        <v>33</v>
      </c>
      <c r="B331" s="46" t="s">
        <v>38</v>
      </c>
      <c r="C331" s="46"/>
      <c r="D331" s="46" t="str">
        <f t="shared" si="1"/>
        <v>NOT AMERICA</v>
      </c>
      <c r="E331" s="47" t="s">
        <v>5127</v>
      </c>
      <c r="F331" s="47" t="s">
        <v>5079</v>
      </c>
      <c r="G331" s="46">
        <v>2009.0</v>
      </c>
      <c r="H331" s="47">
        <v>10.0</v>
      </c>
      <c r="I331" s="47">
        <v>125.0</v>
      </c>
      <c r="J331" s="47">
        <v>251125.0</v>
      </c>
      <c r="K331" s="47">
        <v>7533.75</v>
      </c>
      <c r="L331" s="47">
        <v>243591.25</v>
      </c>
      <c r="M331" s="47">
        <v>241080.0</v>
      </c>
      <c r="N331" s="47">
        <v>2511.25</v>
      </c>
      <c r="O331" s="48">
        <v>41913.0</v>
      </c>
      <c r="P331" s="49">
        <v>10.0</v>
      </c>
      <c r="Q331" s="47" t="s">
        <v>5077</v>
      </c>
      <c r="R331" s="50" t="s">
        <v>5072</v>
      </c>
    </row>
    <row r="332" ht="14.25" customHeight="1">
      <c r="A332" s="46" t="s">
        <v>35</v>
      </c>
      <c r="B332" s="46" t="s">
        <v>34</v>
      </c>
      <c r="C332" s="46"/>
      <c r="D332" s="46" t="str">
        <f t="shared" si="1"/>
        <v>NOT AMERICA</v>
      </c>
      <c r="E332" s="47" t="s">
        <v>5127</v>
      </c>
      <c r="F332" s="47" t="s">
        <v>5079</v>
      </c>
      <c r="G332" s="46">
        <v>1945.0</v>
      </c>
      <c r="H332" s="47">
        <v>10.0</v>
      </c>
      <c r="I332" s="47">
        <v>15.0</v>
      </c>
      <c r="J332" s="47">
        <v>29175.0</v>
      </c>
      <c r="K332" s="47">
        <v>875.25</v>
      </c>
      <c r="L332" s="47">
        <v>28299.75</v>
      </c>
      <c r="M332" s="47">
        <v>19450.0</v>
      </c>
      <c r="N332" s="47">
        <v>8849.75</v>
      </c>
      <c r="O332" s="48">
        <v>41548.0</v>
      </c>
      <c r="P332" s="49">
        <v>10.0</v>
      </c>
      <c r="Q332" s="47" t="s">
        <v>5077</v>
      </c>
      <c r="R332" s="50" t="s">
        <v>5081</v>
      </c>
    </row>
    <row r="333" ht="14.25" customHeight="1">
      <c r="A333" s="46" t="s">
        <v>33</v>
      </c>
      <c r="B333" s="46" t="s">
        <v>30</v>
      </c>
      <c r="C333" s="46"/>
      <c r="D333" s="46" t="str">
        <f t="shared" si="1"/>
        <v>NOT AMERICA</v>
      </c>
      <c r="E333" s="47" t="s">
        <v>5127</v>
      </c>
      <c r="F333" s="47" t="s">
        <v>5079</v>
      </c>
      <c r="G333" s="46">
        <v>1287.0</v>
      </c>
      <c r="H333" s="47">
        <v>10.0</v>
      </c>
      <c r="I333" s="47">
        <v>125.0</v>
      </c>
      <c r="J333" s="47">
        <v>160875.0</v>
      </c>
      <c r="K333" s="47">
        <v>4826.25</v>
      </c>
      <c r="L333" s="47">
        <v>156048.75</v>
      </c>
      <c r="M333" s="47">
        <v>154440.0</v>
      </c>
      <c r="N333" s="47">
        <v>1608.75</v>
      </c>
      <c r="O333" s="48">
        <v>41974.0</v>
      </c>
      <c r="P333" s="49">
        <v>12.0</v>
      </c>
      <c r="Q333" s="47" t="s">
        <v>5078</v>
      </c>
      <c r="R333" s="50" t="s">
        <v>5072</v>
      </c>
    </row>
    <row r="334" ht="14.25" customHeight="1">
      <c r="A334" s="46" t="s">
        <v>33</v>
      </c>
      <c r="B334" s="46" t="s">
        <v>34</v>
      </c>
      <c r="C334" s="46"/>
      <c r="D334" s="46" t="str">
        <f t="shared" si="1"/>
        <v>NOT AMERICA</v>
      </c>
      <c r="E334" s="47" t="s">
        <v>5127</v>
      </c>
      <c r="F334" s="47" t="s">
        <v>5079</v>
      </c>
      <c r="G334" s="46">
        <v>1706.0</v>
      </c>
      <c r="H334" s="47">
        <v>10.0</v>
      </c>
      <c r="I334" s="47">
        <v>125.0</v>
      </c>
      <c r="J334" s="47">
        <v>213250.0</v>
      </c>
      <c r="K334" s="47">
        <v>6397.5</v>
      </c>
      <c r="L334" s="47">
        <v>206852.5</v>
      </c>
      <c r="M334" s="47">
        <v>204720.0</v>
      </c>
      <c r="N334" s="47">
        <v>2132.5</v>
      </c>
      <c r="O334" s="48">
        <v>41974.0</v>
      </c>
      <c r="P334" s="49">
        <v>12.0</v>
      </c>
      <c r="Q334" s="47" t="s">
        <v>5078</v>
      </c>
      <c r="R334" s="50" t="s">
        <v>5072</v>
      </c>
    </row>
    <row r="335" ht="14.25" customHeight="1">
      <c r="A335" s="46" t="s">
        <v>29</v>
      </c>
      <c r="B335" s="46" t="s">
        <v>37</v>
      </c>
      <c r="C335" s="46"/>
      <c r="D335" s="46" t="str">
        <f t="shared" si="1"/>
        <v>NOT AMERICA</v>
      </c>
      <c r="E335" s="47" t="s">
        <v>5127</v>
      </c>
      <c r="F335" s="47" t="s">
        <v>5079</v>
      </c>
      <c r="G335" s="46">
        <v>1760.0</v>
      </c>
      <c r="H335" s="47">
        <v>10.0</v>
      </c>
      <c r="I335" s="47">
        <v>7.0</v>
      </c>
      <c r="J335" s="47">
        <v>12320.0</v>
      </c>
      <c r="K335" s="47">
        <v>369.6</v>
      </c>
      <c r="L335" s="47">
        <v>11950.4</v>
      </c>
      <c r="M335" s="47">
        <v>8800.0</v>
      </c>
      <c r="N335" s="47">
        <v>3150.3999999999996</v>
      </c>
      <c r="O335" s="48">
        <v>41518.0</v>
      </c>
      <c r="P335" s="49">
        <v>9.0</v>
      </c>
      <c r="Q335" s="47" t="s">
        <v>5080</v>
      </c>
      <c r="R335" s="50" t="s">
        <v>5081</v>
      </c>
    </row>
    <row r="336" ht="14.25" customHeight="1">
      <c r="A336" s="46" t="s">
        <v>35</v>
      </c>
      <c r="B336" s="46" t="s">
        <v>37</v>
      </c>
      <c r="C336" s="46"/>
      <c r="D336" s="46" t="str">
        <f t="shared" si="1"/>
        <v>NOT AMERICA</v>
      </c>
      <c r="E336" s="47" t="s">
        <v>5127</v>
      </c>
      <c r="F336" s="47" t="s">
        <v>5079</v>
      </c>
      <c r="G336" s="46">
        <v>2031.0</v>
      </c>
      <c r="H336" s="47">
        <v>10.0</v>
      </c>
      <c r="I336" s="47">
        <v>15.0</v>
      </c>
      <c r="J336" s="47">
        <v>30465.0</v>
      </c>
      <c r="K336" s="47">
        <v>1218.6</v>
      </c>
      <c r="L336" s="47">
        <v>29246.4</v>
      </c>
      <c r="M336" s="47">
        <v>20310.0</v>
      </c>
      <c r="N336" s="47">
        <v>8936.400000000001</v>
      </c>
      <c r="O336" s="48">
        <v>41913.0</v>
      </c>
      <c r="P336" s="49">
        <v>10.0</v>
      </c>
      <c r="Q336" s="47" t="s">
        <v>5077</v>
      </c>
      <c r="R336" s="50" t="s">
        <v>5072</v>
      </c>
    </row>
    <row r="337" ht="14.25" customHeight="1">
      <c r="A337" s="46" t="s">
        <v>35</v>
      </c>
      <c r="B337" s="46" t="s">
        <v>30</v>
      </c>
      <c r="C337" s="46"/>
      <c r="D337" s="46" t="str">
        <f t="shared" si="1"/>
        <v>NOT AMERICA</v>
      </c>
      <c r="E337" s="47" t="s">
        <v>5127</v>
      </c>
      <c r="F337" s="47" t="s">
        <v>5079</v>
      </c>
      <c r="G337" s="46">
        <v>2261.0</v>
      </c>
      <c r="H337" s="47">
        <v>10.0</v>
      </c>
      <c r="I337" s="47">
        <v>15.0</v>
      </c>
      <c r="J337" s="47">
        <v>33915.0</v>
      </c>
      <c r="K337" s="47">
        <v>1356.6</v>
      </c>
      <c r="L337" s="47">
        <v>32558.4</v>
      </c>
      <c r="M337" s="47">
        <v>22610.0</v>
      </c>
      <c r="N337" s="47">
        <v>9948.400000000001</v>
      </c>
      <c r="O337" s="48">
        <v>41609.0</v>
      </c>
      <c r="P337" s="49">
        <v>12.0</v>
      </c>
      <c r="Q337" s="47" t="s">
        <v>5078</v>
      </c>
      <c r="R337" s="50" t="s">
        <v>5081</v>
      </c>
    </row>
    <row r="338" ht="14.25" customHeight="1">
      <c r="A338" s="46" t="s">
        <v>29</v>
      </c>
      <c r="B338" s="46" t="s">
        <v>38</v>
      </c>
      <c r="C338" s="46"/>
      <c r="D338" s="46" t="str">
        <f t="shared" si="1"/>
        <v>NOT AMERICA</v>
      </c>
      <c r="E338" s="47" t="s">
        <v>5127</v>
      </c>
      <c r="F338" s="47" t="s">
        <v>5079</v>
      </c>
      <c r="G338" s="46">
        <v>4251.0</v>
      </c>
      <c r="H338" s="47">
        <v>10.0</v>
      </c>
      <c r="I338" s="47">
        <v>7.0</v>
      </c>
      <c r="J338" s="47">
        <v>29757.0</v>
      </c>
      <c r="K338" s="47">
        <v>1190.28</v>
      </c>
      <c r="L338" s="47">
        <v>28566.72</v>
      </c>
      <c r="M338" s="47">
        <v>21255.0</v>
      </c>
      <c r="N338" s="47">
        <v>7311.719999999999</v>
      </c>
      <c r="O338" s="48">
        <v>41640.0</v>
      </c>
      <c r="P338" s="49">
        <v>1.0</v>
      </c>
      <c r="Q338" s="47" t="s">
        <v>5123</v>
      </c>
      <c r="R338" s="50" t="s">
        <v>5072</v>
      </c>
    </row>
    <row r="339" ht="14.25" customHeight="1">
      <c r="A339" s="46" t="s">
        <v>33</v>
      </c>
      <c r="B339" s="46" t="s">
        <v>34</v>
      </c>
      <c r="C339" s="46"/>
      <c r="D339" s="46" t="str">
        <f t="shared" si="1"/>
        <v>NOT AMERICA</v>
      </c>
      <c r="E339" s="47" t="s">
        <v>5127</v>
      </c>
      <c r="F339" s="47" t="s">
        <v>5079</v>
      </c>
      <c r="G339" s="46">
        <v>795.0</v>
      </c>
      <c r="H339" s="47">
        <v>10.0</v>
      </c>
      <c r="I339" s="47">
        <v>125.0</v>
      </c>
      <c r="J339" s="47">
        <v>99375.0</v>
      </c>
      <c r="K339" s="47">
        <v>3975.0</v>
      </c>
      <c r="L339" s="47">
        <v>95400.0</v>
      </c>
      <c r="M339" s="47">
        <v>95400.0</v>
      </c>
      <c r="N339" s="47">
        <v>0.0</v>
      </c>
      <c r="O339" s="48">
        <v>41699.0</v>
      </c>
      <c r="P339" s="49">
        <v>3.0</v>
      </c>
      <c r="Q339" s="47" t="s">
        <v>5083</v>
      </c>
      <c r="R339" s="50" t="s">
        <v>5072</v>
      </c>
    </row>
    <row r="340" ht="14.25" customHeight="1">
      <c r="A340" s="46" t="s">
        <v>36</v>
      </c>
      <c r="B340" s="46" t="s">
        <v>34</v>
      </c>
      <c r="C340" s="46"/>
      <c r="D340" s="46" t="str">
        <f t="shared" si="1"/>
        <v>NOT AMERICA</v>
      </c>
      <c r="E340" s="47" t="s">
        <v>5127</v>
      </c>
      <c r="F340" s="47" t="s">
        <v>5079</v>
      </c>
      <c r="G340" s="46">
        <v>1414.5</v>
      </c>
      <c r="H340" s="47">
        <v>10.0</v>
      </c>
      <c r="I340" s="47">
        <v>300.0</v>
      </c>
      <c r="J340" s="47">
        <v>424350.0</v>
      </c>
      <c r="K340" s="47">
        <v>16974.0</v>
      </c>
      <c r="L340" s="47">
        <v>407376.0</v>
      </c>
      <c r="M340" s="47">
        <v>353625.0</v>
      </c>
      <c r="N340" s="47">
        <v>53751.0</v>
      </c>
      <c r="O340" s="48">
        <v>41730.0</v>
      </c>
      <c r="P340" s="49">
        <v>4.0</v>
      </c>
      <c r="Q340" s="47" t="s">
        <v>5073</v>
      </c>
      <c r="R340" s="50" t="s">
        <v>5072</v>
      </c>
    </row>
    <row r="341" ht="14.25" customHeight="1">
      <c r="A341" s="46" t="s">
        <v>36</v>
      </c>
      <c r="B341" s="46" t="s">
        <v>32</v>
      </c>
      <c r="C341" s="46"/>
      <c r="D341" s="46" t="str">
        <f t="shared" si="1"/>
        <v>America</v>
      </c>
      <c r="E341" s="47" t="s">
        <v>5127</v>
      </c>
      <c r="F341" s="47" t="s">
        <v>5079</v>
      </c>
      <c r="G341" s="46">
        <v>2918.0</v>
      </c>
      <c r="H341" s="47">
        <v>10.0</v>
      </c>
      <c r="I341" s="47">
        <v>300.0</v>
      </c>
      <c r="J341" s="47">
        <v>875400.0</v>
      </c>
      <c r="K341" s="47">
        <v>35016.0</v>
      </c>
      <c r="L341" s="47">
        <v>840384.0</v>
      </c>
      <c r="M341" s="47">
        <v>729500.0</v>
      </c>
      <c r="N341" s="47">
        <v>110884.0</v>
      </c>
      <c r="O341" s="48">
        <v>41760.0</v>
      </c>
      <c r="P341" s="49">
        <v>5.0</v>
      </c>
      <c r="Q341" s="47" t="s">
        <v>5084</v>
      </c>
      <c r="R341" s="50" t="s">
        <v>5072</v>
      </c>
    </row>
    <row r="342" ht="14.25" customHeight="1">
      <c r="A342" s="46" t="s">
        <v>29</v>
      </c>
      <c r="B342" s="46" t="s">
        <v>32</v>
      </c>
      <c r="C342" s="46"/>
      <c r="D342" s="46" t="str">
        <f t="shared" si="1"/>
        <v>America</v>
      </c>
      <c r="E342" s="47" t="s">
        <v>5127</v>
      </c>
      <c r="F342" s="47" t="s">
        <v>5079</v>
      </c>
      <c r="G342" s="46">
        <v>3450.0</v>
      </c>
      <c r="H342" s="47">
        <v>10.0</v>
      </c>
      <c r="I342" s="47">
        <v>350.0</v>
      </c>
      <c r="J342" s="47">
        <v>1207500.0</v>
      </c>
      <c r="K342" s="47">
        <v>48300.0</v>
      </c>
      <c r="L342" s="47">
        <v>1159200.0</v>
      </c>
      <c r="M342" s="47">
        <v>897000.0</v>
      </c>
      <c r="N342" s="47">
        <v>262200.0</v>
      </c>
      <c r="O342" s="48">
        <v>41821.0</v>
      </c>
      <c r="P342" s="49">
        <v>7.0</v>
      </c>
      <c r="Q342" s="47" t="s">
        <v>5075</v>
      </c>
      <c r="R342" s="50" t="s">
        <v>5072</v>
      </c>
    </row>
    <row r="343" ht="14.25" customHeight="1">
      <c r="A343" s="46" t="s">
        <v>33</v>
      </c>
      <c r="B343" s="46" t="s">
        <v>30</v>
      </c>
      <c r="C343" s="46"/>
      <c r="D343" s="46" t="str">
        <f t="shared" si="1"/>
        <v>NOT AMERICA</v>
      </c>
      <c r="E343" s="47" t="s">
        <v>5127</v>
      </c>
      <c r="F343" s="47" t="s">
        <v>5079</v>
      </c>
      <c r="G343" s="46">
        <v>2988.0</v>
      </c>
      <c r="H343" s="47">
        <v>10.0</v>
      </c>
      <c r="I343" s="47">
        <v>125.0</v>
      </c>
      <c r="J343" s="47">
        <v>373500.0</v>
      </c>
      <c r="K343" s="47">
        <v>14940.0</v>
      </c>
      <c r="L343" s="47">
        <v>358560.0</v>
      </c>
      <c r="M343" s="47">
        <v>358560.0</v>
      </c>
      <c r="N343" s="47">
        <v>0.0</v>
      </c>
      <c r="O343" s="48">
        <v>41821.0</v>
      </c>
      <c r="P343" s="49">
        <v>7.0</v>
      </c>
      <c r="Q343" s="47" t="s">
        <v>5075</v>
      </c>
      <c r="R343" s="50" t="s">
        <v>5072</v>
      </c>
    </row>
    <row r="344" ht="14.25" customHeight="1">
      <c r="A344" s="46" t="s">
        <v>35</v>
      </c>
      <c r="B344" s="46" t="s">
        <v>38</v>
      </c>
      <c r="C344" s="46"/>
      <c r="D344" s="46" t="str">
        <f t="shared" si="1"/>
        <v>NOT AMERICA</v>
      </c>
      <c r="E344" s="47" t="s">
        <v>5127</v>
      </c>
      <c r="F344" s="47" t="s">
        <v>5079</v>
      </c>
      <c r="G344" s="46">
        <v>218.0</v>
      </c>
      <c r="H344" s="47">
        <v>10.0</v>
      </c>
      <c r="I344" s="47">
        <v>15.0</v>
      </c>
      <c r="J344" s="47">
        <v>3270.0</v>
      </c>
      <c r="K344" s="47">
        <v>130.8</v>
      </c>
      <c r="L344" s="47">
        <v>3139.2</v>
      </c>
      <c r="M344" s="47">
        <v>2180.0</v>
      </c>
      <c r="N344" s="47">
        <v>959.1999999999998</v>
      </c>
      <c r="O344" s="48">
        <v>41883.0</v>
      </c>
      <c r="P344" s="49">
        <v>9.0</v>
      </c>
      <c r="Q344" s="47" t="s">
        <v>5080</v>
      </c>
      <c r="R344" s="50" t="s">
        <v>5072</v>
      </c>
    </row>
    <row r="345" ht="14.25" customHeight="1">
      <c r="A345" s="46" t="s">
        <v>29</v>
      </c>
      <c r="B345" s="46" t="s">
        <v>38</v>
      </c>
      <c r="C345" s="46"/>
      <c r="D345" s="46" t="str">
        <f t="shared" si="1"/>
        <v>NOT AMERICA</v>
      </c>
      <c r="E345" s="47" t="s">
        <v>5127</v>
      </c>
      <c r="F345" s="47" t="s">
        <v>5079</v>
      </c>
      <c r="G345" s="46">
        <v>2074.0</v>
      </c>
      <c r="H345" s="47">
        <v>10.0</v>
      </c>
      <c r="I345" s="47">
        <v>20.0</v>
      </c>
      <c r="J345" s="47">
        <v>41480.0</v>
      </c>
      <c r="K345" s="47">
        <v>1659.2</v>
      </c>
      <c r="L345" s="47">
        <v>39820.8</v>
      </c>
      <c r="M345" s="47">
        <v>20740.0</v>
      </c>
      <c r="N345" s="47">
        <v>19080.800000000003</v>
      </c>
      <c r="O345" s="48">
        <v>41883.0</v>
      </c>
      <c r="P345" s="49">
        <v>9.0</v>
      </c>
      <c r="Q345" s="47" t="s">
        <v>5080</v>
      </c>
      <c r="R345" s="50" t="s">
        <v>5072</v>
      </c>
    </row>
    <row r="346" ht="14.25" customHeight="1">
      <c r="A346" s="46" t="s">
        <v>29</v>
      </c>
      <c r="B346" s="46" t="s">
        <v>32</v>
      </c>
      <c r="C346" s="46"/>
      <c r="D346" s="46" t="str">
        <f t="shared" si="1"/>
        <v>America</v>
      </c>
      <c r="E346" s="47" t="s">
        <v>5127</v>
      </c>
      <c r="F346" s="47" t="s">
        <v>5079</v>
      </c>
      <c r="G346" s="46">
        <v>1056.0</v>
      </c>
      <c r="H346" s="47">
        <v>10.0</v>
      </c>
      <c r="I346" s="47">
        <v>20.0</v>
      </c>
      <c r="J346" s="47">
        <v>21120.0</v>
      </c>
      <c r="K346" s="47">
        <v>844.8</v>
      </c>
      <c r="L346" s="47">
        <v>20275.2</v>
      </c>
      <c r="M346" s="47">
        <v>10560.0</v>
      </c>
      <c r="N346" s="47">
        <v>9715.2</v>
      </c>
      <c r="O346" s="48">
        <v>41883.0</v>
      </c>
      <c r="P346" s="49">
        <v>9.0</v>
      </c>
      <c r="Q346" s="47" t="s">
        <v>5080</v>
      </c>
      <c r="R346" s="50" t="s">
        <v>5072</v>
      </c>
    </row>
    <row r="347" ht="14.25" customHeight="1">
      <c r="A347" s="46" t="s">
        <v>35</v>
      </c>
      <c r="B347" s="46" t="s">
        <v>32</v>
      </c>
      <c r="C347" s="46"/>
      <c r="D347" s="46" t="str">
        <f t="shared" si="1"/>
        <v>America</v>
      </c>
      <c r="E347" s="47" t="s">
        <v>5127</v>
      </c>
      <c r="F347" s="47" t="s">
        <v>5079</v>
      </c>
      <c r="G347" s="46">
        <v>671.0</v>
      </c>
      <c r="H347" s="47">
        <v>10.0</v>
      </c>
      <c r="I347" s="47">
        <v>15.0</v>
      </c>
      <c r="J347" s="47">
        <v>10065.0</v>
      </c>
      <c r="K347" s="47">
        <v>402.6</v>
      </c>
      <c r="L347" s="47">
        <v>9662.4</v>
      </c>
      <c r="M347" s="47">
        <v>6710.0</v>
      </c>
      <c r="N347" s="47">
        <v>2952.3999999999996</v>
      </c>
      <c r="O347" s="48">
        <v>41548.0</v>
      </c>
      <c r="P347" s="49">
        <v>10.0</v>
      </c>
      <c r="Q347" s="47" t="s">
        <v>5077</v>
      </c>
      <c r="R347" s="50" t="s">
        <v>5081</v>
      </c>
    </row>
    <row r="348" ht="14.25" customHeight="1">
      <c r="A348" s="46" t="s">
        <v>35</v>
      </c>
      <c r="B348" s="46" t="s">
        <v>37</v>
      </c>
      <c r="C348" s="46"/>
      <c r="D348" s="46" t="str">
        <f t="shared" si="1"/>
        <v>NOT AMERICA</v>
      </c>
      <c r="E348" s="47" t="s">
        <v>5127</v>
      </c>
      <c r="F348" s="47" t="s">
        <v>5079</v>
      </c>
      <c r="G348" s="46">
        <v>1514.0</v>
      </c>
      <c r="H348" s="47">
        <v>10.0</v>
      </c>
      <c r="I348" s="47">
        <v>15.0</v>
      </c>
      <c r="J348" s="47">
        <v>22710.0</v>
      </c>
      <c r="K348" s="47">
        <v>908.4</v>
      </c>
      <c r="L348" s="47">
        <v>21801.6</v>
      </c>
      <c r="M348" s="47">
        <v>15140.0</v>
      </c>
      <c r="N348" s="47">
        <v>6661.5999999999985</v>
      </c>
      <c r="O348" s="48">
        <v>41548.0</v>
      </c>
      <c r="P348" s="49">
        <v>10.0</v>
      </c>
      <c r="Q348" s="47" t="s">
        <v>5077</v>
      </c>
      <c r="R348" s="50" t="s">
        <v>5081</v>
      </c>
    </row>
    <row r="349" ht="14.25" customHeight="1">
      <c r="A349" s="46" t="s">
        <v>29</v>
      </c>
      <c r="B349" s="46" t="s">
        <v>32</v>
      </c>
      <c r="C349" s="46"/>
      <c r="D349" s="46" t="str">
        <f t="shared" si="1"/>
        <v>America</v>
      </c>
      <c r="E349" s="47" t="s">
        <v>5127</v>
      </c>
      <c r="F349" s="47" t="s">
        <v>5079</v>
      </c>
      <c r="G349" s="46">
        <v>274.0</v>
      </c>
      <c r="H349" s="47">
        <v>10.0</v>
      </c>
      <c r="I349" s="47">
        <v>350.0</v>
      </c>
      <c r="J349" s="47">
        <v>95900.0</v>
      </c>
      <c r="K349" s="47">
        <v>3836.0</v>
      </c>
      <c r="L349" s="47">
        <v>92064.0</v>
      </c>
      <c r="M349" s="47">
        <v>71240.0</v>
      </c>
      <c r="N349" s="47">
        <v>20824.0</v>
      </c>
      <c r="O349" s="48">
        <v>41974.0</v>
      </c>
      <c r="P349" s="49">
        <v>12.0</v>
      </c>
      <c r="Q349" s="47" t="s">
        <v>5078</v>
      </c>
      <c r="R349" s="50" t="s">
        <v>5072</v>
      </c>
    </row>
    <row r="350" ht="14.25" customHeight="1">
      <c r="A350" s="46" t="s">
        <v>33</v>
      </c>
      <c r="B350" s="46" t="s">
        <v>37</v>
      </c>
      <c r="C350" s="46"/>
      <c r="D350" s="46" t="str">
        <f t="shared" si="1"/>
        <v>NOT AMERICA</v>
      </c>
      <c r="E350" s="47" t="s">
        <v>5127</v>
      </c>
      <c r="F350" s="47" t="s">
        <v>5079</v>
      </c>
      <c r="G350" s="46">
        <v>1138.0</v>
      </c>
      <c r="H350" s="47">
        <v>10.0</v>
      </c>
      <c r="I350" s="47">
        <v>125.0</v>
      </c>
      <c r="J350" s="47">
        <v>142250.0</v>
      </c>
      <c r="K350" s="47">
        <v>5690.0</v>
      </c>
      <c r="L350" s="47">
        <v>136560.0</v>
      </c>
      <c r="M350" s="47">
        <v>136560.0</v>
      </c>
      <c r="N350" s="47">
        <v>0.0</v>
      </c>
      <c r="O350" s="48">
        <v>41974.0</v>
      </c>
      <c r="P350" s="49">
        <v>12.0</v>
      </c>
      <c r="Q350" s="47" t="s">
        <v>5078</v>
      </c>
      <c r="R350" s="50" t="s">
        <v>5072</v>
      </c>
    </row>
    <row r="351" ht="14.25" customHeight="1">
      <c r="A351" s="46" t="s">
        <v>29</v>
      </c>
      <c r="B351" s="46" t="s">
        <v>34</v>
      </c>
      <c r="C351" s="46"/>
      <c r="D351" s="46" t="str">
        <f t="shared" si="1"/>
        <v>NOT AMERICA</v>
      </c>
      <c r="E351" s="47" t="s">
        <v>5127</v>
      </c>
      <c r="F351" s="47" t="s">
        <v>5122</v>
      </c>
      <c r="G351" s="46">
        <v>1372.0</v>
      </c>
      <c r="H351" s="47">
        <v>10.0</v>
      </c>
      <c r="I351" s="47">
        <v>7.0</v>
      </c>
      <c r="J351" s="47">
        <v>9604.0</v>
      </c>
      <c r="K351" s="47">
        <v>480.2</v>
      </c>
      <c r="L351" s="47">
        <v>9123.8</v>
      </c>
      <c r="M351" s="47">
        <v>6860.0</v>
      </c>
      <c r="N351" s="47">
        <v>2263.7999999999993</v>
      </c>
      <c r="O351" s="48">
        <v>41640.0</v>
      </c>
      <c r="P351" s="49">
        <v>1.0</v>
      </c>
      <c r="Q351" s="47" t="s">
        <v>5123</v>
      </c>
      <c r="R351" s="50" t="s">
        <v>5072</v>
      </c>
    </row>
    <row r="352" ht="14.25" customHeight="1">
      <c r="A352" s="46" t="s">
        <v>29</v>
      </c>
      <c r="B352" s="46" t="s">
        <v>38</v>
      </c>
      <c r="C352" s="46"/>
      <c r="D352" s="46" t="str">
        <f t="shared" si="1"/>
        <v>NOT AMERICA</v>
      </c>
      <c r="E352" s="47" t="s">
        <v>5127</v>
      </c>
      <c r="F352" s="47" t="s">
        <v>5122</v>
      </c>
      <c r="G352" s="46">
        <v>2349.0</v>
      </c>
      <c r="H352" s="47">
        <v>10.0</v>
      </c>
      <c r="I352" s="47">
        <v>7.0</v>
      </c>
      <c r="J352" s="47">
        <v>16443.0</v>
      </c>
      <c r="K352" s="47">
        <v>822.15</v>
      </c>
      <c r="L352" s="47">
        <v>15620.85</v>
      </c>
      <c r="M352" s="47">
        <v>11745.0</v>
      </c>
      <c r="N352" s="47">
        <v>3875.8500000000004</v>
      </c>
      <c r="O352" s="48">
        <v>41518.0</v>
      </c>
      <c r="P352" s="49">
        <v>9.0</v>
      </c>
      <c r="Q352" s="47" t="s">
        <v>5080</v>
      </c>
      <c r="R352" s="50" t="s">
        <v>5081</v>
      </c>
    </row>
    <row r="353" ht="14.25" customHeight="1">
      <c r="A353" s="46" t="s">
        <v>29</v>
      </c>
      <c r="B353" s="46" t="s">
        <v>37</v>
      </c>
      <c r="C353" s="46"/>
      <c r="D353" s="46" t="str">
        <f t="shared" si="1"/>
        <v>NOT AMERICA</v>
      </c>
      <c r="E353" s="47" t="s">
        <v>5127</v>
      </c>
      <c r="F353" s="47" t="s">
        <v>5122</v>
      </c>
      <c r="G353" s="46">
        <v>2689.0</v>
      </c>
      <c r="H353" s="47">
        <v>10.0</v>
      </c>
      <c r="I353" s="47">
        <v>7.0</v>
      </c>
      <c r="J353" s="47">
        <v>18823.0</v>
      </c>
      <c r="K353" s="47">
        <v>941.15</v>
      </c>
      <c r="L353" s="47">
        <v>17881.85</v>
      </c>
      <c r="M353" s="47">
        <v>13445.0</v>
      </c>
      <c r="N353" s="47">
        <v>4436.8499999999985</v>
      </c>
      <c r="O353" s="48">
        <v>41913.0</v>
      </c>
      <c r="P353" s="49">
        <v>10.0</v>
      </c>
      <c r="Q353" s="47" t="s">
        <v>5077</v>
      </c>
      <c r="R353" s="50" t="s">
        <v>5072</v>
      </c>
    </row>
    <row r="354" ht="14.25" customHeight="1">
      <c r="A354" s="46" t="s">
        <v>31</v>
      </c>
      <c r="B354" s="46" t="s">
        <v>38</v>
      </c>
      <c r="C354" s="46"/>
      <c r="D354" s="46" t="str">
        <f t="shared" si="1"/>
        <v>NOT AMERICA</v>
      </c>
      <c r="E354" s="47" t="s">
        <v>5127</v>
      </c>
      <c r="F354" s="47" t="s">
        <v>5122</v>
      </c>
      <c r="G354" s="46">
        <v>2431.0</v>
      </c>
      <c r="H354" s="47">
        <v>10.0</v>
      </c>
      <c r="I354" s="47">
        <v>12.0</v>
      </c>
      <c r="J354" s="47">
        <v>29172.0</v>
      </c>
      <c r="K354" s="47">
        <v>1458.6</v>
      </c>
      <c r="L354" s="47">
        <v>27713.4</v>
      </c>
      <c r="M354" s="47">
        <v>7293.0</v>
      </c>
      <c r="N354" s="47">
        <v>20420.4</v>
      </c>
      <c r="O354" s="48">
        <v>41974.0</v>
      </c>
      <c r="P354" s="49">
        <v>12.0</v>
      </c>
      <c r="Q354" s="47" t="s">
        <v>5078</v>
      </c>
      <c r="R354" s="50" t="s">
        <v>5072</v>
      </c>
    </row>
    <row r="355" ht="14.25" customHeight="1">
      <c r="A355" s="46" t="s">
        <v>29</v>
      </c>
      <c r="B355" s="46" t="s">
        <v>30</v>
      </c>
      <c r="C355" s="46"/>
      <c r="D355" s="46" t="str">
        <f t="shared" si="1"/>
        <v>NOT AMERICA</v>
      </c>
      <c r="E355" s="47" t="s">
        <v>5127</v>
      </c>
      <c r="F355" s="47" t="s">
        <v>5122</v>
      </c>
      <c r="G355" s="46">
        <v>1303.0</v>
      </c>
      <c r="H355" s="47">
        <v>10.0</v>
      </c>
      <c r="I355" s="47">
        <v>20.0</v>
      </c>
      <c r="J355" s="47">
        <v>26060.0</v>
      </c>
      <c r="K355" s="47">
        <v>1303.0</v>
      </c>
      <c r="L355" s="47">
        <v>24757.0</v>
      </c>
      <c r="M355" s="47">
        <v>13030.0</v>
      </c>
      <c r="N355" s="47">
        <v>11727.0</v>
      </c>
      <c r="O355" s="48">
        <v>41671.0</v>
      </c>
      <c r="P355" s="49">
        <v>2.0</v>
      </c>
      <c r="Q355" s="47" t="s">
        <v>5071</v>
      </c>
      <c r="R355" s="50" t="s">
        <v>5072</v>
      </c>
    </row>
    <row r="356" ht="14.25" customHeight="1">
      <c r="A356" s="46" t="s">
        <v>33</v>
      </c>
      <c r="B356" s="46" t="s">
        <v>32</v>
      </c>
      <c r="C356" s="46"/>
      <c r="D356" s="46" t="str">
        <f t="shared" si="1"/>
        <v>America</v>
      </c>
      <c r="E356" s="47" t="s">
        <v>5127</v>
      </c>
      <c r="F356" s="47" t="s">
        <v>5122</v>
      </c>
      <c r="G356" s="46">
        <v>2992.0</v>
      </c>
      <c r="H356" s="47">
        <v>10.0</v>
      </c>
      <c r="I356" s="47">
        <v>125.0</v>
      </c>
      <c r="J356" s="47">
        <v>374000.0</v>
      </c>
      <c r="K356" s="47">
        <v>18700.0</v>
      </c>
      <c r="L356" s="47">
        <v>355300.0</v>
      </c>
      <c r="M356" s="47">
        <v>359040.0</v>
      </c>
      <c r="N356" s="47">
        <v>-3740.0</v>
      </c>
      <c r="O356" s="48">
        <v>41699.0</v>
      </c>
      <c r="P356" s="49">
        <v>3.0</v>
      </c>
      <c r="Q356" s="47" t="s">
        <v>5083</v>
      </c>
      <c r="R356" s="50" t="s">
        <v>5072</v>
      </c>
    </row>
    <row r="357" ht="14.25" customHeight="1">
      <c r="A357" s="46" t="s">
        <v>33</v>
      </c>
      <c r="B357" s="46" t="s">
        <v>30</v>
      </c>
      <c r="C357" s="46"/>
      <c r="D357" s="46" t="str">
        <f t="shared" si="1"/>
        <v>NOT AMERICA</v>
      </c>
      <c r="E357" s="47" t="s">
        <v>5127</v>
      </c>
      <c r="F357" s="47" t="s">
        <v>5122</v>
      </c>
      <c r="G357" s="46">
        <v>2385.0</v>
      </c>
      <c r="H357" s="47">
        <v>10.0</v>
      </c>
      <c r="I357" s="47">
        <v>125.0</v>
      </c>
      <c r="J357" s="47">
        <v>298125.0</v>
      </c>
      <c r="K357" s="47">
        <v>14906.25</v>
      </c>
      <c r="L357" s="47">
        <v>283218.75</v>
      </c>
      <c r="M357" s="47">
        <v>286200.0</v>
      </c>
      <c r="N357" s="47">
        <v>-2981.25</v>
      </c>
      <c r="O357" s="48">
        <v>41699.0</v>
      </c>
      <c r="P357" s="49">
        <v>3.0</v>
      </c>
      <c r="Q357" s="47" t="s">
        <v>5083</v>
      </c>
      <c r="R357" s="50" t="s">
        <v>5072</v>
      </c>
    </row>
    <row r="358" ht="14.25" customHeight="1">
      <c r="A358" s="46" t="s">
        <v>36</v>
      </c>
      <c r="B358" s="46" t="s">
        <v>37</v>
      </c>
      <c r="C358" s="46"/>
      <c r="D358" s="46" t="str">
        <f t="shared" si="1"/>
        <v>NOT AMERICA</v>
      </c>
      <c r="E358" s="47" t="s">
        <v>5127</v>
      </c>
      <c r="F358" s="47" t="s">
        <v>5122</v>
      </c>
      <c r="G358" s="46">
        <v>1607.0</v>
      </c>
      <c r="H358" s="47">
        <v>10.0</v>
      </c>
      <c r="I358" s="47">
        <v>300.0</v>
      </c>
      <c r="J358" s="47">
        <v>482100.0</v>
      </c>
      <c r="K358" s="47">
        <v>24105.0</v>
      </c>
      <c r="L358" s="47">
        <v>457995.0</v>
      </c>
      <c r="M358" s="47">
        <v>401750.0</v>
      </c>
      <c r="N358" s="47">
        <v>56245.0</v>
      </c>
      <c r="O358" s="48">
        <v>41730.0</v>
      </c>
      <c r="P358" s="49">
        <v>4.0</v>
      </c>
      <c r="Q358" s="47" t="s">
        <v>5073</v>
      </c>
      <c r="R358" s="50" t="s">
        <v>5072</v>
      </c>
    </row>
    <row r="359" ht="14.25" customHeight="1">
      <c r="A359" s="46" t="s">
        <v>29</v>
      </c>
      <c r="B359" s="46" t="s">
        <v>32</v>
      </c>
      <c r="C359" s="46"/>
      <c r="D359" s="46" t="str">
        <f t="shared" si="1"/>
        <v>America</v>
      </c>
      <c r="E359" s="47" t="s">
        <v>5127</v>
      </c>
      <c r="F359" s="47" t="s">
        <v>5122</v>
      </c>
      <c r="G359" s="46">
        <v>2327.0</v>
      </c>
      <c r="H359" s="47">
        <v>10.0</v>
      </c>
      <c r="I359" s="47">
        <v>7.0</v>
      </c>
      <c r="J359" s="47">
        <v>16289.0</v>
      </c>
      <c r="K359" s="47">
        <v>814.45</v>
      </c>
      <c r="L359" s="47">
        <v>15474.55</v>
      </c>
      <c r="M359" s="47">
        <v>11635.0</v>
      </c>
      <c r="N359" s="47">
        <v>3839.5499999999993</v>
      </c>
      <c r="O359" s="48">
        <v>41760.0</v>
      </c>
      <c r="P359" s="49">
        <v>5.0</v>
      </c>
      <c r="Q359" s="47" t="s">
        <v>5084</v>
      </c>
      <c r="R359" s="50" t="s">
        <v>5072</v>
      </c>
    </row>
    <row r="360" ht="14.25" customHeight="1">
      <c r="A360" s="46" t="s">
        <v>36</v>
      </c>
      <c r="B360" s="46" t="s">
        <v>32</v>
      </c>
      <c r="C360" s="46"/>
      <c r="D360" s="46" t="str">
        <f t="shared" si="1"/>
        <v>America</v>
      </c>
      <c r="E360" s="47" t="s">
        <v>5127</v>
      </c>
      <c r="F360" s="47" t="s">
        <v>5122</v>
      </c>
      <c r="G360" s="46">
        <v>991.0</v>
      </c>
      <c r="H360" s="47">
        <v>10.0</v>
      </c>
      <c r="I360" s="47">
        <v>300.0</v>
      </c>
      <c r="J360" s="47">
        <v>297300.0</v>
      </c>
      <c r="K360" s="47">
        <v>14865.0</v>
      </c>
      <c r="L360" s="47">
        <v>282435.0</v>
      </c>
      <c r="M360" s="47">
        <v>247750.0</v>
      </c>
      <c r="N360" s="47">
        <v>34685.0</v>
      </c>
      <c r="O360" s="48">
        <v>41791.0</v>
      </c>
      <c r="P360" s="49">
        <v>6.0</v>
      </c>
      <c r="Q360" s="47" t="s">
        <v>5074</v>
      </c>
      <c r="R360" s="50" t="s">
        <v>5072</v>
      </c>
    </row>
    <row r="361" ht="14.25" customHeight="1">
      <c r="A361" s="46" t="s">
        <v>29</v>
      </c>
      <c r="B361" s="46" t="s">
        <v>32</v>
      </c>
      <c r="C361" s="46"/>
      <c r="D361" s="46" t="str">
        <f t="shared" si="1"/>
        <v>America</v>
      </c>
      <c r="E361" s="47" t="s">
        <v>5127</v>
      </c>
      <c r="F361" s="47" t="s">
        <v>5122</v>
      </c>
      <c r="G361" s="46">
        <v>602.0</v>
      </c>
      <c r="H361" s="47">
        <v>10.0</v>
      </c>
      <c r="I361" s="47">
        <v>350.0</v>
      </c>
      <c r="J361" s="47">
        <v>210700.0</v>
      </c>
      <c r="K361" s="47">
        <v>10535.0</v>
      </c>
      <c r="L361" s="47">
        <v>200165.0</v>
      </c>
      <c r="M361" s="47">
        <v>156520.0</v>
      </c>
      <c r="N361" s="47">
        <v>43645.0</v>
      </c>
      <c r="O361" s="48">
        <v>41791.0</v>
      </c>
      <c r="P361" s="49">
        <v>6.0</v>
      </c>
      <c r="Q361" s="47" t="s">
        <v>5074</v>
      </c>
      <c r="R361" s="50" t="s">
        <v>5072</v>
      </c>
    </row>
    <row r="362" ht="14.25" customHeight="1">
      <c r="A362" s="46" t="s">
        <v>35</v>
      </c>
      <c r="B362" s="46" t="s">
        <v>30</v>
      </c>
      <c r="C362" s="46"/>
      <c r="D362" s="46" t="str">
        <f t="shared" si="1"/>
        <v>NOT AMERICA</v>
      </c>
      <c r="E362" s="47" t="s">
        <v>5127</v>
      </c>
      <c r="F362" s="47" t="s">
        <v>5122</v>
      </c>
      <c r="G362" s="46">
        <v>2620.0</v>
      </c>
      <c r="H362" s="47">
        <v>10.0</v>
      </c>
      <c r="I362" s="47">
        <v>15.0</v>
      </c>
      <c r="J362" s="47">
        <v>39300.0</v>
      </c>
      <c r="K362" s="47">
        <v>1965.0</v>
      </c>
      <c r="L362" s="47">
        <v>37335.0</v>
      </c>
      <c r="M362" s="47">
        <v>26200.0</v>
      </c>
      <c r="N362" s="47">
        <v>11135.0</v>
      </c>
      <c r="O362" s="48">
        <v>41883.0</v>
      </c>
      <c r="P362" s="49">
        <v>9.0</v>
      </c>
      <c r="Q362" s="47" t="s">
        <v>5080</v>
      </c>
      <c r="R362" s="50" t="s">
        <v>5072</v>
      </c>
    </row>
    <row r="363" ht="14.25" customHeight="1">
      <c r="A363" s="46" t="s">
        <v>29</v>
      </c>
      <c r="B363" s="46" t="s">
        <v>38</v>
      </c>
      <c r="C363" s="46"/>
      <c r="D363" s="46" t="str">
        <f t="shared" si="1"/>
        <v>NOT AMERICA</v>
      </c>
      <c r="E363" s="47" t="s">
        <v>5127</v>
      </c>
      <c r="F363" s="47" t="s">
        <v>5122</v>
      </c>
      <c r="G363" s="46">
        <v>1228.0</v>
      </c>
      <c r="H363" s="47">
        <v>10.0</v>
      </c>
      <c r="I363" s="47">
        <v>350.0</v>
      </c>
      <c r="J363" s="47">
        <v>429800.0</v>
      </c>
      <c r="K363" s="47">
        <v>21490.0</v>
      </c>
      <c r="L363" s="47">
        <v>408310.0</v>
      </c>
      <c r="M363" s="47">
        <v>319280.0</v>
      </c>
      <c r="N363" s="47">
        <v>89030.0</v>
      </c>
      <c r="O363" s="48">
        <v>41548.0</v>
      </c>
      <c r="P363" s="49">
        <v>10.0</v>
      </c>
      <c r="Q363" s="47" t="s">
        <v>5077</v>
      </c>
      <c r="R363" s="50" t="s">
        <v>5081</v>
      </c>
    </row>
    <row r="364" ht="14.25" customHeight="1">
      <c r="A364" s="46" t="s">
        <v>29</v>
      </c>
      <c r="B364" s="46" t="s">
        <v>38</v>
      </c>
      <c r="C364" s="46"/>
      <c r="D364" s="46" t="str">
        <f t="shared" si="1"/>
        <v>NOT AMERICA</v>
      </c>
      <c r="E364" s="47" t="s">
        <v>5127</v>
      </c>
      <c r="F364" s="47" t="s">
        <v>5122</v>
      </c>
      <c r="G364" s="46">
        <v>1389.0</v>
      </c>
      <c r="H364" s="47">
        <v>10.0</v>
      </c>
      <c r="I364" s="47">
        <v>20.0</v>
      </c>
      <c r="J364" s="47">
        <v>27780.0</v>
      </c>
      <c r="K364" s="47">
        <v>1389.0</v>
      </c>
      <c r="L364" s="47">
        <v>26391.0</v>
      </c>
      <c r="M364" s="47">
        <v>13890.0</v>
      </c>
      <c r="N364" s="47">
        <v>12501.0</v>
      </c>
      <c r="O364" s="48">
        <v>41548.0</v>
      </c>
      <c r="P364" s="49">
        <v>10.0</v>
      </c>
      <c r="Q364" s="47" t="s">
        <v>5077</v>
      </c>
      <c r="R364" s="50" t="s">
        <v>5081</v>
      </c>
    </row>
    <row r="365" ht="14.25" customHeight="1">
      <c r="A365" s="46" t="s">
        <v>33</v>
      </c>
      <c r="B365" s="46" t="s">
        <v>32</v>
      </c>
      <c r="C365" s="46"/>
      <c r="D365" s="46" t="str">
        <f t="shared" si="1"/>
        <v>America</v>
      </c>
      <c r="E365" s="47" t="s">
        <v>5127</v>
      </c>
      <c r="F365" s="47" t="s">
        <v>5122</v>
      </c>
      <c r="G365" s="46">
        <v>861.0</v>
      </c>
      <c r="H365" s="47">
        <v>10.0</v>
      </c>
      <c r="I365" s="47">
        <v>125.0</v>
      </c>
      <c r="J365" s="47">
        <v>107625.0</v>
      </c>
      <c r="K365" s="47">
        <v>5381.25</v>
      </c>
      <c r="L365" s="47">
        <v>102243.75</v>
      </c>
      <c r="M365" s="47">
        <v>103320.0</v>
      </c>
      <c r="N365" s="47">
        <v>-1076.25</v>
      </c>
      <c r="O365" s="48">
        <v>41913.0</v>
      </c>
      <c r="P365" s="49">
        <v>10.0</v>
      </c>
      <c r="Q365" s="47" t="s">
        <v>5077</v>
      </c>
      <c r="R365" s="50" t="s">
        <v>5072</v>
      </c>
    </row>
    <row r="366" ht="14.25" customHeight="1">
      <c r="A366" s="46" t="s">
        <v>33</v>
      </c>
      <c r="B366" s="46" t="s">
        <v>30</v>
      </c>
      <c r="C366" s="46"/>
      <c r="D366" s="46" t="str">
        <f t="shared" si="1"/>
        <v>NOT AMERICA</v>
      </c>
      <c r="E366" s="47" t="s">
        <v>5127</v>
      </c>
      <c r="F366" s="47" t="s">
        <v>5122</v>
      </c>
      <c r="G366" s="46">
        <v>704.0</v>
      </c>
      <c r="H366" s="47">
        <v>10.0</v>
      </c>
      <c r="I366" s="47">
        <v>125.0</v>
      </c>
      <c r="J366" s="47">
        <v>88000.0</v>
      </c>
      <c r="K366" s="47">
        <v>4400.0</v>
      </c>
      <c r="L366" s="47">
        <v>83600.0</v>
      </c>
      <c r="M366" s="47">
        <v>84480.0</v>
      </c>
      <c r="N366" s="47">
        <v>-880.0</v>
      </c>
      <c r="O366" s="48">
        <v>41548.0</v>
      </c>
      <c r="P366" s="49">
        <v>10.0</v>
      </c>
      <c r="Q366" s="47" t="s">
        <v>5077</v>
      </c>
      <c r="R366" s="50" t="s">
        <v>5081</v>
      </c>
    </row>
    <row r="367" ht="14.25" customHeight="1">
      <c r="A367" s="46" t="s">
        <v>29</v>
      </c>
      <c r="B367" s="46" t="s">
        <v>38</v>
      </c>
      <c r="C367" s="46"/>
      <c r="D367" s="46" t="str">
        <f t="shared" si="1"/>
        <v>NOT AMERICA</v>
      </c>
      <c r="E367" s="47" t="s">
        <v>5127</v>
      </c>
      <c r="F367" s="47" t="s">
        <v>5122</v>
      </c>
      <c r="G367" s="46">
        <v>1802.0</v>
      </c>
      <c r="H367" s="47">
        <v>10.0</v>
      </c>
      <c r="I367" s="47">
        <v>20.0</v>
      </c>
      <c r="J367" s="47">
        <v>36040.0</v>
      </c>
      <c r="K367" s="47">
        <v>1802.0</v>
      </c>
      <c r="L367" s="47">
        <v>34238.0</v>
      </c>
      <c r="M367" s="47">
        <v>18020.0</v>
      </c>
      <c r="N367" s="47">
        <v>16218.0</v>
      </c>
      <c r="O367" s="48">
        <v>41609.0</v>
      </c>
      <c r="P367" s="49">
        <v>12.0</v>
      </c>
      <c r="Q367" s="47" t="s">
        <v>5078</v>
      </c>
      <c r="R367" s="50" t="s">
        <v>5081</v>
      </c>
    </row>
    <row r="368" ht="14.25" customHeight="1">
      <c r="A368" s="46" t="s">
        <v>29</v>
      </c>
      <c r="B368" s="46" t="s">
        <v>32</v>
      </c>
      <c r="C368" s="46"/>
      <c r="D368" s="46" t="str">
        <f t="shared" si="1"/>
        <v>America</v>
      </c>
      <c r="E368" s="47" t="s">
        <v>5127</v>
      </c>
      <c r="F368" s="47" t="s">
        <v>5122</v>
      </c>
      <c r="G368" s="46">
        <v>2663.0</v>
      </c>
      <c r="H368" s="47">
        <v>10.0</v>
      </c>
      <c r="I368" s="47">
        <v>20.0</v>
      </c>
      <c r="J368" s="47">
        <v>53260.0</v>
      </c>
      <c r="K368" s="47">
        <v>2663.0</v>
      </c>
      <c r="L368" s="47">
        <v>50597.0</v>
      </c>
      <c r="M368" s="47">
        <v>26630.0</v>
      </c>
      <c r="N368" s="47">
        <v>23967.0</v>
      </c>
      <c r="O368" s="48">
        <v>41974.0</v>
      </c>
      <c r="P368" s="49">
        <v>12.0</v>
      </c>
      <c r="Q368" s="47" t="s">
        <v>5078</v>
      </c>
      <c r="R368" s="50" t="s">
        <v>5072</v>
      </c>
    </row>
    <row r="369" ht="14.25" customHeight="1">
      <c r="A369" s="46" t="s">
        <v>29</v>
      </c>
      <c r="B369" s="46" t="s">
        <v>30</v>
      </c>
      <c r="C369" s="46"/>
      <c r="D369" s="46" t="str">
        <f t="shared" si="1"/>
        <v>NOT AMERICA</v>
      </c>
      <c r="E369" s="47" t="s">
        <v>5127</v>
      </c>
      <c r="F369" s="47" t="s">
        <v>5122</v>
      </c>
      <c r="G369" s="46">
        <v>2136.0</v>
      </c>
      <c r="H369" s="47">
        <v>10.0</v>
      </c>
      <c r="I369" s="47">
        <v>7.0</v>
      </c>
      <c r="J369" s="47">
        <v>14952.0</v>
      </c>
      <c r="K369" s="47">
        <v>747.6</v>
      </c>
      <c r="L369" s="47">
        <v>14204.4</v>
      </c>
      <c r="M369" s="47">
        <v>10680.0</v>
      </c>
      <c r="N369" s="47">
        <v>3524.3999999999996</v>
      </c>
      <c r="O369" s="48">
        <v>41609.0</v>
      </c>
      <c r="P369" s="49">
        <v>12.0</v>
      </c>
      <c r="Q369" s="47" t="s">
        <v>5078</v>
      </c>
      <c r="R369" s="50" t="s">
        <v>5081</v>
      </c>
    </row>
    <row r="370" ht="14.25" customHeight="1">
      <c r="A370" s="46" t="s">
        <v>35</v>
      </c>
      <c r="B370" s="46" t="s">
        <v>34</v>
      </c>
      <c r="C370" s="46"/>
      <c r="D370" s="46" t="str">
        <f t="shared" si="1"/>
        <v>NOT AMERICA</v>
      </c>
      <c r="E370" s="47" t="s">
        <v>5127</v>
      </c>
      <c r="F370" s="47" t="s">
        <v>5122</v>
      </c>
      <c r="G370" s="46">
        <v>2116.0</v>
      </c>
      <c r="H370" s="47">
        <v>10.0</v>
      </c>
      <c r="I370" s="47">
        <v>15.0</v>
      </c>
      <c r="J370" s="47">
        <v>31740.0</v>
      </c>
      <c r="K370" s="47">
        <v>1587.0</v>
      </c>
      <c r="L370" s="47">
        <v>30153.0</v>
      </c>
      <c r="M370" s="47">
        <v>21160.0</v>
      </c>
      <c r="N370" s="47">
        <v>8993.0</v>
      </c>
      <c r="O370" s="48">
        <v>41609.0</v>
      </c>
      <c r="P370" s="49">
        <v>12.0</v>
      </c>
      <c r="Q370" s="47" t="s">
        <v>5078</v>
      </c>
      <c r="R370" s="50" t="s">
        <v>5081</v>
      </c>
    </row>
    <row r="371" ht="14.25" customHeight="1">
      <c r="A371" s="46" t="s">
        <v>35</v>
      </c>
      <c r="B371" s="46" t="s">
        <v>30</v>
      </c>
      <c r="C371" s="46"/>
      <c r="D371" s="46" t="str">
        <f t="shared" si="1"/>
        <v>NOT AMERICA</v>
      </c>
      <c r="E371" s="47" t="s">
        <v>5127</v>
      </c>
      <c r="F371" s="47" t="s">
        <v>5122</v>
      </c>
      <c r="G371" s="46">
        <v>3801.0</v>
      </c>
      <c r="H371" s="47">
        <v>10.0</v>
      </c>
      <c r="I371" s="47">
        <v>15.0</v>
      </c>
      <c r="J371" s="47">
        <v>57015.0</v>
      </c>
      <c r="K371" s="47">
        <v>3420.8999999999996</v>
      </c>
      <c r="L371" s="47">
        <v>53594.100000000006</v>
      </c>
      <c r="M371" s="47">
        <v>38010.0</v>
      </c>
      <c r="N371" s="47">
        <v>15584.100000000002</v>
      </c>
      <c r="O371" s="48">
        <v>41730.0</v>
      </c>
      <c r="P371" s="49">
        <v>4.0</v>
      </c>
      <c r="Q371" s="47" t="s">
        <v>5073</v>
      </c>
      <c r="R371" s="50" t="s">
        <v>5072</v>
      </c>
    </row>
    <row r="372" ht="14.25" customHeight="1">
      <c r="A372" s="46" t="s">
        <v>29</v>
      </c>
      <c r="B372" s="46" t="s">
        <v>30</v>
      </c>
      <c r="C372" s="46"/>
      <c r="D372" s="46" t="str">
        <f t="shared" si="1"/>
        <v>NOT AMERICA</v>
      </c>
      <c r="E372" s="47" t="s">
        <v>5127</v>
      </c>
      <c r="F372" s="47" t="s">
        <v>5122</v>
      </c>
      <c r="G372" s="46">
        <v>1496.0</v>
      </c>
      <c r="H372" s="47">
        <v>10.0</v>
      </c>
      <c r="I372" s="47">
        <v>350.0</v>
      </c>
      <c r="J372" s="47">
        <v>523600.0</v>
      </c>
      <c r="K372" s="47">
        <v>31416.0</v>
      </c>
      <c r="L372" s="47">
        <v>492184.0</v>
      </c>
      <c r="M372" s="47">
        <v>388960.0</v>
      </c>
      <c r="N372" s="47">
        <v>103224.0</v>
      </c>
      <c r="O372" s="48">
        <v>41791.0</v>
      </c>
      <c r="P372" s="49">
        <v>6.0</v>
      </c>
      <c r="Q372" s="47" t="s">
        <v>5074</v>
      </c>
      <c r="R372" s="50" t="s">
        <v>5072</v>
      </c>
    </row>
    <row r="373" ht="14.25" customHeight="1">
      <c r="A373" s="46" t="s">
        <v>31</v>
      </c>
      <c r="B373" s="46" t="s">
        <v>38</v>
      </c>
      <c r="C373" s="46"/>
      <c r="D373" s="46" t="str">
        <f t="shared" si="1"/>
        <v>NOT AMERICA</v>
      </c>
      <c r="E373" s="47" t="s">
        <v>5127</v>
      </c>
      <c r="F373" s="47" t="s">
        <v>5122</v>
      </c>
      <c r="G373" s="46">
        <v>2299.0</v>
      </c>
      <c r="H373" s="47">
        <v>10.0</v>
      </c>
      <c r="I373" s="47">
        <v>12.0</v>
      </c>
      <c r="J373" s="47">
        <v>27588.0</v>
      </c>
      <c r="K373" s="47">
        <v>1655.28</v>
      </c>
      <c r="L373" s="47">
        <v>25932.72</v>
      </c>
      <c r="M373" s="47">
        <v>6897.0</v>
      </c>
      <c r="N373" s="47">
        <v>19035.72</v>
      </c>
      <c r="O373" s="48">
        <v>41548.0</v>
      </c>
      <c r="P373" s="49">
        <v>10.0</v>
      </c>
      <c r="Q373" s="47" t="s">
        <v>5077</v>
      </c>
      <c r="R373" s="50" t="s">
        <v>5081</v>
      </c>
    </row>
    <row r="374" ht="14.25" customHeight="1">
      <c r="A374" s="46" t="s">
        <v>29</v>
      </c>
      <c r="B374" s="46" t="s">
        <v>32</v>
      </c>
      <c r="C374" s="46"/>
      <c r="D374" s="46" t="str">
        <f t="shared" si="1"/>
        <v>America</v>
      </c>
      <c r="E374" s="47" t="s">
        <v>5127</v>
      </c>
      <c r="F374" s="47" t="s">
        <v>5122</v>
      </c>
      <c r="G374" s="46">
        <v>727.0</v>
      </c>
      <c r="H374" s="47">
        <v>10.0</v>
      </c>
      <c r="I374" s="47">
        <v>350.0</v>
      </c>
      <c r="J374" s="47">
        <v>254450.0</v>
      </c>
      <c r="K374" s="47">
        <v>15267.0</v>
      </c>
      <c r="L374" s="47">
        <v>239183.0</v>
      </c>
      <c r="M374" s="47">
        <v>189020.0</v>
      </c>
      <c r="N374" s="47">
        <v>50163.0</v>
      </c>
      <c r="O374" s="48">
        <v>41548.0</v>
      </c>
      <c r="P374" s="49">
        <v>10.0</v>
      </c>
      <c r="Q374" s="47" t="s">
        <v>5077</v>
      </c>
      <c r="R374" s="50" t="s">
        <v>5081</v>
      </c>
    </row>
    <row r="375" ht="14.25" customHeight="1">
      <c r="A375" s="46" t="s">
        <v>35</v>
      </c>
      <c r="B375" s="46" t="s">
        <v>32</v>
      </c>
      <c r="C375" s="46"/>
      <c r="D375" s="46" t="str">
        <f t="shared" si="1"/>
        <v>America</v>
      </c>
      <c r="E375" s="47" t="s">
        <v>5127</v>
      </c>
      <c r="F375" s="47" t="s">
        <v>5122</v>
      </c>
      <c r="G375" s="46">
        <v>2198.0</v>
      </c>
      <c r="H375" s="47">
        <v>10.0</v>
      </c>
      <c r="I375" s="47">
        <v>15.0</v>
      </c>
      <c r="J375" s="47">
        <v>32970.0</v>
      </c>
      <c r="K375" s="47">
        <v>1978.2</v>
      </c>
      <c r="L375" s="47">
        <v>30991.8</v>
      </c>
      <c r="M375" s="47">
        <v>21980.0</v>
      </c>
      <c r="N375" s="47">
        <v>9011.8</v>
      </c>
      <c r="O375" s="48">
        <v>41852.0</v>
      </c>
      <c r="P375" s="49">
        <v>8.0</v>
      </c>
      <c r="Q375" s="47" t="s">
        <v>5076</v>
      </c>
      <c r="R375" s="50" t="s">
        <v>5072</v>
      </c>
    </row>
    <row r="376" ht="14.25" customHeight="1">
      <c r="A376" s="46" t="s">
        <v>35</v>
      </c>
      <c r="B376" s="46" t="s">
        <v>34</v>
      </c>
      <c r="C376" s="46"/>
      <c r="D376" s="46" t="str">
        <f t="shared" si="1"/>
        <v>NOT AMERICA</v>
      </c>
      <c r="E376" s="47" t="s">
        <v>5127</v>
      </c>
      <c r="F376" s="47" t="s">
        <v>5122</v>
      </c>
      <c r="G376" s="46">
        <v>1743.0</v>
      </c>
      <c r="H376" s="47">
        <v>10.0</v>
      </c>
      <c r="I376" s="47">
        <v>15.0</v>
      </c>
      <c r="J376" s="47">
        <v>26145.0</v>
      </c>
      <c r="K376" s="47">
        <v>1568.7</v>
      </c>
      <c r="L376" s="47">
        <v>24576.3</v>
      </c>
      <c r="M376" s="47">
        <v>17430.0</v>
      </c>
      <c r="N376" s="47">
        <v>7146.299999999999</v>
      </c>
      <c r="O376" s="48">
        <v>41852.0</v>
      </c>
      <c r="P376" s="49">
        <v>8.0</v>
      </c>
      <c r="Q376" s="47" t="s">
        <v>5076</v>
      </c>
      <c r="R376" s="50" t="s">
        <v>5072</v>
      </c>
    </row>
    <row r="377" ht="14.25" customHeight="1">
      <c r="A377" s="46" t="s">
        <v>35</v>
      </c>
      <c r="B377" s="46" t="s">
        <v>32</v>
      </c>
      <c r="C377" s="46"/>
      <c r="D377" s="46" t="str">
        <f t="shared" si="1"/>
        <v>America</v>
      </c>
      <c r="E377" s="47" t="s">
        <v>5127</v>
      </c>
      <c r="F377" s="47" t="s">
        <v>5122</v>
      </c>
      <c r="G377" s="46">
        <v>1153.0</v>
      </c>
      <c r="H377" s="47">
        <v>10.0</v>
      </c>
      <c r="I377" s="47">
        <v>15.0</v>
      </c>
      <c r="J377" s="47">
        <v>17295.0</v>
      </c>
      <c r="K377" s="47">
        <v>1037.7</v>
      </c>
      <c r="L377" s="47">
        <v>16257.3</v>
      </c>
      <c r="M377" s="47">
        <v>11530.0</v>
      </c>
      <c r="N377" s="47">
        <v>4727.299999999999</v>
      </c>
      <c r="O377" s="48">
        <v>41913.0</v>
      </c>
      <c r="P377" s="49">
        <v>10.0</v>
      </c>
      <c r="Q377" s="47" t="s">
        <v>5077</v>
      </c>
      <c r="R377" s="50" t="s">
        <v>5072</v>
      </c>
    </row>
    <row r="378" ht="14.25" customHeight="1">
      <c r="A378" s="46" t="s">
        <v>29</v>
      </c>
      <c r="B378" s="46" t="s">
        <v>30</v>
      </c>
      <c r="C378" s="46"/>
      <c r="D378" s="46" t="str">
        <f t="shared" si="1"/>
        <v>NOT AMERICA</v>
      </c>
      <c r="E378" s="47" t="s">
        <v>5127</v>
      </c>
      <c r="F378" s="47" t="s">
        <v>5122</v>
      </c>
      <c r="G378" s="46">
        <v>1757.0</v>
      </c>
      <c r="H378" s="47">
        <v>10.0</v>
      </c>
      <c r="I378" s="47">
        <v>20.0</v>
      </c>
      <c r="J378" s="47">
        <v>35140.0</v>
      </c>
      <c r="K378" s="47">
        <v>2108.4</v>
      </c>
      <c r="L378" s="47">
        <v>33031.6</v>
      </c>
      <c r="M378" s="47">
        <v>17570.0</v>
      </c>
      <c r="N378" s="47">
        <v>15461.599999999999</v>
      </c>
      <c r="O378" s="48">
        <v>41548.0</v>
      </c>
      <c r="P378" s="49">
        <v>10.0</v>
      </c>
      <c r="Q378" s="47" t="s">
        <v>5077</v>
      </c>
      <c r="R378" s="50" t="s">
        <v>5081</v>
      </c>
    </row>
    <row r="379" ht="14.25" customHeight="1">
      <c r="A379" s="46" t="s">
        <v>29</v>
      </c>
      <c r="B379" s="46" t="s">
        <v>30</v>
      </c>
      <c r="C379" s="46"/>
      <c r="D379" s="46" t="str">
        <f t="shared" si="1"/>
        <v>NOT AMERICA</v>
      </c>
      <c r="E379" s="47" t="s">
        <v>5127</v>
      </c>
      <c r="F379" s="47" t="s">
        <v>5122</v>
      </c>
      <c r="G379" s="46">
        <v>1031.0</v>
      </c>
      <c r="H379" s="47">
        <v>10.0</v>
      </c>
      <c r="I379" s="47">
        <v>7.0</v>
      </c>
      <c r="J379" s="47">
        <v>7217.0</v>
      </c>
      <c r="K379" s="47">
        <v>505.19</v>
      </c>
      <c r="L379" s="47">
        <v>6711.81</v>
      </c>
      <c r="M379" s="47">
        <v>5155.0</v>
      </c>
      <c r="N379" s="47">
        <v>1556.8100000000004</v>
      </c>
      <c r="O379" s="48">
        <v>41518.0</v>
      </c>
      <c r="P379" s="49">
        <v>9.0</v>
      </c>
      <c r="Q379" s="47" t="s">
        <v>5080</v>
      </c>
      <c r="R379" s="50" t="s">
        <v>5081</v>
      </c>
    </row>
    <row r="380" ht="14.25" customHeight="1">
      <c r="A380" s="46" t="s">
        <v>36</v>
      </c>
      <c r="B380" s="46" t="s">
        <v>38</v>
      </c>
      <c r="C380" s="46"/>
      <c r="D380" s="46" t="str">
        <f t="shared" si="1"/>
        <v>NOT AMERICA</v>
      </c>
      <c r="E380" s="47" t="s">
        <v>5127</v>
      </c>
      <c r="F380" s="47" t="s">
        <v>5122</v>
      </c>
      <c r="G380" s="46">
        <v>1702.0</v>
      </c>
      <c r="H380" s="47">
        <v>10.0</v>
      </c>
      <c r="I380" s="47">
        <v>300.0</v>
      </c>
      <c r="J380" s="47">
        <v>510600.0</v>
      </c>
      <c r="K380" s="47">
        <v>35742.0</v>
      </c>
      <c r="L380" s="47">
        <v>474858.0</v>
      </c>
      <c r="M380" s="47">
        <v>425500.0</v>
      </c>
      <c r="N380" s="47">
        <v>49358.0</v>
      </c>
      <c r="O380" s="48">
        <v>41760.0</v>
      </c>
      <c r="P380" s="49">
        <v>5.0</v>
      </c>
      <c r="Q380" s="47" t="s">
        <v>5084</v>
      </c>
      <c r="R380" s="50" t="s">
        <v>5072</v>
      </c>
    </row>
    <row r="381" ht="14.25" customHeight="1">
      <c r="A381" s="46" t="s">
        <v>36</v>
      </c>
      <c r="B381" s="46" t="s">
        <v>30</v>
      </c>
      <c r="C381" s="46"/>
      <c r="D381" s="46" t="str">
        <f t="shared" si="1"/>
        <v>NOT AMERICA</v>
      </c>
      <c r="E381" s="47" t="s">
        <v>5127</v>
      </c>
      <c r="F381" s="47" t="s">
        <v>5122</v>
      </c>
      <c r="G381" s="46">
        <v>448.0</v>
      </c>
      <c r="H381" s="47">
        <v>10.0</v>
      </c>
      <c r="I381" s="47">
        <v>300.0</v>
      </c>
      <c r="J381" s="47">
        <v>134400.0</v>
      </c>
      <c r="K381" s="47">
        <v>9408.0</v>
      </c>
      <c r="L381" s="47">
        <v>124992.0</v>
      </c>
      <c r="M381" s="47">
        <v>112000.0</v>
      </c>
      <c r="N381" s="47">
        <v>12992.0</v>
      </c>
      <c r="O381" s="48">
        <v>41791.0</v>
      </c>
      <c r="P381" s="49">
        <v>6.0</v>
      </c>
      <c r="Q381" s="47" t="s">
        <v>5074</v>
      </c>
      <c r="R381" s="50" t="s">
        <v>5072</v>
      </c>
    </row>
    <row r="382" ht="14.25" customHeight="1">
      <c r="A382" s="46" t="s">
        <v>33</v>
      </c>
      <c r="B382" s="46" t="s">
        <v>34</v>
      </c>
      <c r="C382" s="46"/>
      <c r="D382" s="46" t="str">
        <f t="shared" si="1"/>
        <v>NOT AMERICA</v>
      </c>
      <c r="E382" s="47" t="s">
        <v>5127</v>
      </c>
      <c r="F382" s="47" t="s">
        <v>5122</v>
      </c>
      <c r="G382" s="46">
        <v>3513.0</v>
      </c>
      <c r="H382" s="47">
        <v>10.0</v>
      </c>
      <c r="I382" s="47">
        <v>125.0</v>
      </c>
      <c r="J382" s="47">
        <v>439125.0</v>
      </c>
      <c r="K382" s="47">
        <v>30738.75</v>
      </c>
      <c r="L382" s="47">
        <v>408386.25</v>
      </c>
      <c r="M382" s="47">
        <v>421560.0</v>
      </c>
      <c r="N382" s="47">
        <v>-13173.75</v>
      </c>
      <c r="O382" s="48">
        <v>41821.0</v>
      </c>
      <c r="P382" s="49">
        <v>7.0</v>
      </c>
      <c r="Q382" s="47" t="s">
        <v>5075</v>
      </c>
      <c r="R382" s="50" t="s">
        <v>5072</v>
      </c>
    </row>
    <row r="383" ht="14.25" customHeight="1">
      <c r="A383" s="46" t="s">
        <v>35</v>
      </c>
      <c r="B383" s="46" t="s">
        <v>30</v>
      </c>
      <c r="C383" s="46"/>
      <c r="D383" s="46" t="str">
        <f t="shared" si="1"/>
        <v>NOT AMERICA</v>
      </c>
      <c r="E383" s="47" t="s">
        <v>5127</v>
      </c>
      <c r="F383" s="47" t="s">
        <v>5122</v>
      </c>
      <c r="G383" s="46">
        <v>2101.0</v>
      </c>
      <c r="H383" s="47">
        <v>10.0</v>
      </c>
      <c r="I383" s="47">
        <v>15.0</v>
      </c>
      <c r="J383" s="47">
        <v>31515.0</v>
      </c>
      <c r="K383" s="47">
        <v>2206.05</v>
      </c>
      <c r="L383" s="47">
        <v>29308.95</v>
      </c>
      <c r="M383" s="47">
        <v>21010.0</v>
      </c>
      <c r="N383" s="47">
        <v>8298.95</v>
      </c>
      <c r="O383" s="48">
        <v>41852.0</v>
      </c>
      <c r="P383" s="49">
        <v>8.0</v>
      </c>
      <c r="Q383" s="47" t="s">
        <v>5076</v>
      </c>
      <c r="R383" s="50" t="s">
        <v>5072</v>
      </c>
    </row>
    <row r="384" ht="14.25" customHeight="1">
      <c r="A384" s="46" t="s">
        <v>35</v>
      </c>
      <c r="B384" s="46" t="s">
        <v>32</v>
      </c>
      <c r="C384" s="46"/>
      <c r="D384" s="46" t="str">
        <f t="shared" si="1"/>
        <v>America</v>
      </c>
      <c r="E384" s="47" t="s">
        <v>5127</v>
      </c>
      <c r="F384" s="47" t="s">
        <v>5122</v>
      </c>
      <c r="G384" s="46">
        <v>2931.0</v>
      </c>
      <c r="H384" s="47">
        <v>10.0</v>
      </c>
      <c r="I384" s="47">
        <v>15.0</v>
      </c>
      <c r="J384" s="47">
        <v>43965.0</v>
      </c>
      <c r="K384" s="47">
        <v>3077.55</v>
      </c>
      <c r="L384" s="47">
        <v>40887.45</v>
      </c>
      <c r="M384" s="47">
        <v>29310.0</v>
      </c>
      <c r="N384" s="47">
        <v>11577.449999999997</v>
      </c>
      <c r="O384" s="48">
        <v>41518.0</v>
      </c>
      <c r="P384" s="49">
        <v>9.0</v>
      </c>
      <c r="Q384" s="47" t="s">
        <v>5080</v>
      </c>
      <c r="R384" s="50" t="s">
        <v>5081</v>
      </c>
    </row>
    <row r="385" ht="14.25" customHeight="1">
      <c r="A385" s="46" t="s">
        <v>29</v>
      </c>
      <c r="B385" s="46" t="s">
        <v>30</v>
      </c>
      <c r="C385" s="46"/>
      <c r="D385" s="46" t="str">
        <f t="shared" si="1"/>
        <v>NOT AMERICA</v>
      </c>
      <c r="E385" s="47" t="s">
        <v>5127</v>
      </c>
      <c r="F385" s="47" t="s">
        <v>5122</v>
      </c>
      <c r="G385" s="46">
        <v>1535.0</v>
      </c>
      <c r="H385" s="47">
        <v>10.0</v>
      </c>
      <c r="I385" s="47">
        <v>20.0</v>
      </c>
      <c r="J385" s="47">
        <v>30700.0</v>
      </c>
      <c r="K385" s="47">
        <v>2149.0</v>
      </c>
      <c r="L385" s="47">
        <v>28551.0</v>
      </c>
      <c r="M385" s="47">
        <v>15350.0</v>
      </c>
      <c r="N385" s="47">
        <v>13201.0</v>
      </c>
      <c r="O385" s="48">
        <v>41883.0</v>
      </c>
      <c r="P385" s="49">
        <v>9.0</v>
      </c>
      <c r="Q385" s="47" t="s">
        <v>5080</v>
      </c>
      <c r="R385" s="50" t="s">
        <v>5072</v>
      </c>
    </row>
    <row r="386" ht="14.25" customHeight="1">
      <c r="A386" s="46" t="s">
        <v>36</v>
      </c>
      <c r="B386" s="46" t="s">
        <v>34</v>
      </c>
      <c r="C386" s="46"/>
      <c r="D386" s="46" t="str">
        <f t="shared" si="1"/>
        <v>NOT AMERICA</v>
      </c>
      <c r="E386" s="47" t="s">
        <v>5127</v>
      </c>
      <c r="F386" s="47" t="s">
        <v>5122</v>
      </c>
      <c r="G386" s="46">
        <v>1123.0</v>
      </c>
      <c r="H386" s="47">
        <v>10.0</v>
      </c>
      <c r="I386" s="47">
        <v>300.0</v>
      </c>
      <c r="J386" s="47">
        <v>336900.0</v>
      </c>
      <c r="K386" s="47">
        <v>23583.0</v>
      </c>
      <c r="L386" s="47">
        <v>313317.0</v>
      </c>
      <c r="M386" s="47">
        <v>280750.0</v>
      </c>
      <c r="N386" s="47">
        <v>32567.0</v>
      </c>
      <c r="O386" s="48">
        <v>41518.0</v>
      </c>
      <c r="P386" s="49">
        <v>9.0</v>
      </c>
      <c r="Q386" s="47" t="s">
        <v>5080</v>
      </c>
      <c r="R386" s="50" t="s">
        <v>5081</v>
      </c>
    </row>
    <row r="387" ht="14.25" customHeight="1">
      <c r="A387" s="46" t="s">
        <v>36</v>
      </c>
      <c r="B387" s="46" t="s">
        <v>38</v>
      </c>
      <c r="C387" s="46"/>
      <c r="D387" s="46" t="str">
        <f t="shared" si="1"/>
        <v>NOT AMERICA</v>
      </c>
      <c r="E387" s="47" t="s">
        <v>5127</v>
      </c>
      <c r="F387" s="47" t="s">
        <v>5122</v>
      </c>
      <c r="G387" s="46">
        <v>1404.0</v>
      </c>
      <c r="H387" s="47">
        <v>10.0</v>
      </c>
      <c r="I387" s="47">
        <v>300.0</v>
      </c>
      <c r="J387" s="47">
        <v>421200.0</v>
      </c>
      <c r="K387" s="47">
        <v>29484.0</v>
      </c>
      <c r="L387" s="47">
        <v>391716.0</v>
      </c>
      <c r="M387" s="47">
        <v>351000.0</v>
      </c>
      <c r="N387" s="47">
        <v>40716.0</v>
      </c>
      <c r="O387" s="48">
        <v>41579.0</v>
      </c>
      <c r="P387" s="49">
        <v>11.0</v>
      </c>
      <c r="Q387" s="47" t="s">
        <v>5082</v>
      </c>
      <c r="R387" s="50" t="s">
        <v>5081</v>
      </c>
    </row>
    <row r="388" ht="14.25" customHeight="1">
      <c r="A388" s="46" t="s">
        <v>31</v>
      </c>
      <c r="B388" s="46" t="s">
        <v>37</v>
      </c>
      <c r="C388" s="46"/>
      <c r="D388" s="46" t="str">
        <f t="shared" si="1"/>
        <v>NOT AMERICA</v>
      </c>
      <c r="E388" s="47" t="s">
        <v>5127</v>
      </c>
      <c r="F388" s="47" t="s">
        <v>5122</v>
      </c>
      <c r="G388" s="46">
        <v>2763.0</v>
      </c>
      <c r="H388" s="47">
        <v>10.0</v>
      </c>
      <c r="I388" s="47">
        <v>12.0</v>
      </c>
      <c r="J388" s="47">
        <v>33156.0</v>
      </c>
      <c r="K388" s="47">
        <v>2320.92</v>
      </c>
      <c r="L388" s="47">
        <v>30835.08</v>
      </c>
      <c r="M388" s="47">
        <v>8289.0</v>
      </c>
      <c r="N388" s="47">
        <v>22546.08</v>
      </c>
      <c r="O388" s="48">
        <v>41579.0</v>
      </c>
      <c r="P388" s="49">
        <v>11.0</v>
      </c>
      <c r="Q388" s="47" t="s">
        <v>5082</v>
      </c>
      <c r="R388" s="50" t="s">
        <v>5081</v>
      </c>
    </row>
    <row r="389" ht="14.25" customHeight="1">
      <c r="A389" s="46" t="s">
        <v>29</v>
      </c>
      <c r="B389" s="46" t="s">
        <v>34</v>
      </c>
      <c r="C389" s="46"/>
      <c r="D389" s="46" t="str">
        <f t="shared" si="1"/>
        <v>NOT AMERICA</v>
      </c>
      <c r="E389" s="47" t="s">
        <v>5127</v>
      </c>
      <c r="F389" s="47" t="s">
        <v>5122</v>
      </c>
      <c r="G389" s="46">
        <v>2125.0</v>
      </c>
      <c r="H389" s="47">
        <v>10.0</v>
      </c>
      <c r="I389" s="47">
        <v>7.0</v>
      </c>
      <c r="J389" s="47">
        <v>14875.0</v>
      </c>
      <c r="K389" s="47">
        <v>1041.25</v>
      </c>
      <c r="L389" s="47">
        <v>13833.75</v>
      </c>
      <c r="M389" s="47">
        <v>10625.0</v>
      </c>
      <c r="N389" s="47">
        <v>3208.75</v>
      </c>
      <c r="O389" s="48">
        <v>41609.0</v>
      </c>
      <c r="P389" s="49">
        <v>12.0</v>
      </c>
      <c r="Q389" s="47" t="s">
        <v>5078</v>
      </c>
      <c r="R389" s="50" t="s">
        <v>5081</v>
      </c>
    </row>
    <row r="390" ht="14.25" customHeight="1">
      <c r="A390" s="46" t="s">
        <v>29</v>
      </c>
      <c r="B390" s="46" t="s">
        <v>38</v>
      </c>
      <c r="C390" s="46"/>
      <c r="D390" s="46" t="str">
        <f t="shared" si="1"/>
        <v>NOT AMERICA</v>
      </c>
      <c r="E390" s="47" t="s">
        <v>5127</v>
      </c>
      <c r="F390" s="47" t="s">
        <v>5122</v>
      </c>
      <c r="G390" s="46">
        <v>257.0</v>
      </c>
      <c r="H390" s="47">
        <v>10.0</v>
      </c>
      <c r="I390" s="47">
        <v>7.0</v>
      </c>
      <c r="J390" s="47">
        <v>1799.0</v>
      </c>
      <c r="K390" s="47">
        <v>143.92</v>
      </c>
      <c r="L390" s="47">
        <v>1655.08</v>
      </c>
      <c r="M390" s="47">
        <v>1285.0</v>
      </c>
      <c r="N390" s="47">
        <v>370.0799999999999</v>
      </c>
      <c r="O390" s="48">
        <v>41760.0</v>
      </c>
      <c r="P390" s="49">
        <v>5.0</v>
      </c>
      <c r="Q390" s="47" t="s">
        <v>5084</v>
      </c>
      <c r="R390" s="50" t="s">
        <v>5072</v>
      </c>
    </row>
    <row r="391" ht="14.25" customHeight="1">
      <c r="A391" s="46" t="s">
        <v>33</v>
      </c>
      <c r="B391" s="46" t="s">
        <v>37</v>
      </c>
      <c r="C391" s="46"/>
      <c r="D391" s="46" t="str">
        <f t="shared" si="1"/>
        <v>NOT AMERICA</v>
      </c>
      <c r="E391" s="47" t="s">
        <v>5127</v>
      </c>
      <c r="F391" s="47" t="s">
        <v>5122</v>
      </c>
      <c r="G391" s="46">
        <v>1114.0</v>
      </c>
      <c r="H391" s="47">
        <v>10.0</v>
      </c>
      <c r="I391" s="47">
        <v>125.0</v>
      </c>
      <c r="J391" s="47">
        <v>139250.0</v>
      </c>
      <c r="K391" s="47">
        <v>11140.0</v>
      </c>
      <c r="L391" s="47">
        <v>128110.0</v>
      </c>
      <c r="M391" s="47">
        <v>133680.0</v>
      </c>
      <c r="N391" s="47">
        <v>-5570.0</v>
      </c>
      <c r="O391" s="48">
        <v>41699.0</v>
      </c>
      <c r="P391" s="49">
        <v>3.0</v>
      </c>
      <c r="Q391" s="47" t="s">
        <v>5083</v>
      </c>
      <c r="R391" s="50" t="s">
        <v>5072</v>
      </c>
    </row>
    <row r="392" ht="14.25" customHeight="1">
      <c r="A392" s="46" t="s">
        <v>29</v>
      </c>
      <c r="B392" s="46" t="s">
        <v>34</v>
      </c>
      <c r="C392" s="46"/>
      <c r="D392" s="46" t="str">
        <f t="shared" si="1"/>
        <v>NOT AMERICA</v>
      </c>
      <c r="E392" s="47" t="s">
        <v>5127</v>
      </c>
      <c r="F392" s="47" t="s">
        <v>5122</v>
      </c>
      <c r="G392" s="46">
        <v>1259.0</v>
      </c>
      <c r="H392" s="47">
        <v>10.0</v>
      </c>
      <c r="I392" s="47">
        <v>7.0</v>
      </c>
      <c r="J392" s="47">
        <v>8813.0</v>
      </c>
      <c r="K392" s="47">
        <v>705.04</v>
      </c>
      <c r="L392" s="47">
        <v>8107.96</v>
      </c>
      <c r="M392" s="47">
        <v>6295.0</v>
      </c>
      <c r="N392" s="47">
        <v>1812.96</v>
      </c>
      <c r="O392" s="48">
        <v>41730.0</v>
      </c>
      <c r="P392" s="49">
        <v>4.0</v>
      </c>
      <c r="Q392" s="47" t="s">
        <v>5073</v>
      </c>
      <c r="R392" s="50" t="s">
        <v>5072</v>
      </c>
    </row>
    <row r="393" ht="14.25" customHeight="1">
      <c r="A393" s="46" t="s">
        <v>29</v>
      </c>
      <c r="B393" s="46" t="s">
        <v>34</v>
      </c>
      <c r="C393" s="46"/>
      <c r="D393" s="46" t="str">
        <f t="shared" si="1"/>
        <v>NOT AMERICA</v>
      </c>
      <c r="E393" s="47" t="s">
        <v>5127</v>
      </c>
      <c r="F393" s="47" t="s">
        <v>5122</v>
      </c>
      <c r="G393" s="46">
        <v>1095.0</v>
      </c>
      <c r="H393" s="47">
        <v>10.0</v>
      </c>
      <c r="I393" s="47">
        <v>7.0</v>
      </c>
      <c r="J393" s="47">
        <v>7665.0</v>
      </c>
      <c r="K393" s="47">
        <v>613.2</v>
      </c>
      <c r="L393" s="47">
        <v>7051.8</v>
      </c>
      <c r="M393" s="47">
        <v>5475.0</v>
      </c>
      <c r="N393" s="47">
        <v>1576.8000000000002</v>
      </c>
      <c r="O393" s="48">
        <v>41760.0</v>
      </c>
      <c r="P393" s="49">
        <v>5.0</v>
      </c>
      <c r="Q393" s="47" t="s">
        <v>5084</v>
      </c>
      <c r="R393" s="50" t="s">
        <v>5072</v>
      </c>
    </row>
    <row r="394" ht="14.25" customHeight="1">
      <c r="A394" s="46" t="s">
        <v>29</v>
      </c>
      <c r="B394" s="46" t="s">
        <v>34</v>
      </c>
      <c r="C394" s="46"/>
      <c r="D394" s="46" t="str">
        <f t="shared" si="1"/>
        <v>NOT AMERICA</v>
      </c>
      <c r="E394" s="47" t="s">
        <v>5127</v>
      </c>
      <c r="F394" s="47" t="s">
        <v>5122</v>
      </c>
      <c r="G394" s="46">
        <v>1366.0</v>
      </c>
      <c r="H394" s="47">
        <v>10.0</v>
      </c>
      <c r="I394" s="47">
        <v>20.0</v>
      </c>
      <c r="J394" s="47">
        <v>27320.0</v>
      </c>
      <c r="K394" s="47">
        <v>2185.6</v>
      </c>
      <c r="L394" s="47">
        <v>25134.4</v>
      </c>
      <c r="M394" s="47">
        <v>13660.0</v>
      </c>
      <c r="N394" s="47">
        <v>11474.400000000001</v>
      </c>
      <c r="O394" s="48">
        <v>41791.0</v>
      </c>
      <c r="P394" s="49">
        <v>6.0</v>
      </c>
      <c r="Q394" s="47" t="s">
        <v>5074</v>
      </c>
      <c r="R394" s="50" t="s">
        <v>5072</v>
      </c>
    </row>
    <row r="395" ht="14.25" customHeight="1">
      <c r="A395" s="46" t="s">
        <v>36</v>
      </c>
      <c r="B395" s="46" t="s">
        <v>37</v>
      </c>
      <c r="C395" s="46"/>
      <c r="D395" s="46" t="str">
        <f t="shared" si="1"/>
        <v>NOT AMERICA</v>
      </c>
      <c r="E395" s="47" t="s">
        <v>5127</v>
      </c>
      <c r="F395" s="47" t="s">
        <v>5122</v>
      </c>
      <c r="G395" s="46">
        <v>2460.0</v>
      </c>
      <c r="H395" s="47">
        <v>10.0</v>
      </c>
      <c r="I395" s="47">
        <v>300.0</v>
      </c>
      <c r="J395" s="47">
        <v>738000.0</v>
      </c>
      <c r="K395" s="47">
        <v>59040.0</v>
      </c>
      <c r="L395" s="47">
        <v>678960.0</v>
      </c>
      <c r="M395" s="47">
        <v>615000.0</v>
      </c>
      <c r="N395" s="47">
        <v>63960.0</v>
      </c>
      <c r="O395" s="48">
        <v>41791.0</v>
      </c>
      <c r="P395" s="49">
        <v>6.0</v>
      </c>
      <c r="Q395" s="47" t="s">
        <v>5074</v>
      </c>
      <c r="R395" s="50" t="s">
        <v>5072</v>
      </c>
    </row>
    <row r="396" ht="14.25" customHeight="1">
      <c r="A396" s="46" t="s">
        <v>29</v>
      </c>
      <c r="B396" s="46" t="s">
        <v>32</v>
      </c>
      <c r="C396" s="46"/>
      <c r="D396" s="46" t="str">
        <f t="shared" si="1"/>
        <v>America</v>
      </c>
      <c r="E396" s="47" t="s">
        <v>5127</v>
      </c>
      <c r="F396" s="47" t="s">
        <v>5122</v>
      </c>
      <c r="G396" s="46">
        <v>678.0</v>
      </c>
      <c r="H396" s="47">
        <v>10.0</v>
      </c>
      <c r="I396" s="47">
        <v>7.0</v>
      </c>
      <c r="J396" s="47">
        <v>4746.0</v>
      </c>
      <c r="K396" s="47">
        <v>379.68</v>
      </c>
      <c r="L396" s="47">
        <v>4366.32</v>
      </c>
      <c r="M396" s="47">
        <v>3390.0</v>
      </c>
      <c r="N396" s="47">
        <v>976.3199999999997</v>
      </c>
      <c r="O396" s="48">
        <v>41852.0</v>
      </c>
      <c r="P396" s="49">
        <v>8.0</v>
      </c>
      <c r="Q396" s="47" t="s">
        <v>5076</v>
      </c>
      <c r="R396" s="50" t="s">
        <v>5072</v>
      </c>
    </row>
    <row r="397" ht="14.25" customHeight="1">
      <c r="A397" s="46" t="s">
        <v>29</v>
      </c>
      <c r="B397" s="46" t="s">
        <v>34</v>
      </c>
      <c r="C397" s="46"/>
      <c r="D397" s="46" t="str">
        <f t="shared" si="1"/>
        <v>NOT AMERICA</v>
      </c>
      <c r="E397" s="47" t="s">
        <v>5127</v>
      </c>
      <c r="F397" s="47" t="s">
        <v>5122</v>
      </c>
      <c r="G397" s="46">
        <v>1598.0</v>
      </c>
      <c r="H397" s="47">
        <v>10.0</v>
      </c>
      <c r="I397" s="47">
        <v>7.0</v>
      </c>
      <c r="J397" s="47">
        <v>11186.0</v>
      </c>
      <c r="K397" s="47">
        <v>894.88</v>
      </c>
      <c r="L397" s="47">
        <v>10291.12</v>
      </c>
      <c r="M397" s="47">
        <v>7990.0</v>
      </c>
      <c r="N397" s="47">
        <v>2301.120000000001</v>
      </c>
      <c r="O397" s="48">
        <v>41852.0</v>
      </c>
      <c r="P397" s="49">
        <v>8.0</v>
      </c>
      <c r="Q397" s="47" t="s">
        <v>5076</v>
      </c>
      <c r="R397" s="50" t="s">
        <v>5072</v>
      </c>
    </row>
    <row r="398" ht="14.25" customHeight="1">
      <c r="A398" s="46" t="s">
        <v>29</v>
      </c>
      <c r="B398" s="46" t="s">
        <v>34</v>
      </c>
      <c r="C398" s="46"/>
      <c r="D398" s="46" t="str">
        <f t="shared" si="1"/>
        <v>NOT AMERICA</v>
      </c>
      <c r="E398" s="47" t="s">
        <v>5127</v>
      </c>
      <c r="F398" s="47" t="s">
        <v>5122</v>
      </c>
      <c r="G398" s="46">
        <v>2409.0</v>
      </c>
      <c r="H398" s="47">
        <v>10.0</v>
      </c>
      <c r="I398" s="47">
        <v>7.0</v>
      </c>
      <c r="J398" s="47">
        <v>16863.0</v>
      </c>
      <c r="K398" s="47">
        <v>1349.04</v>
      </c>
      <c r="L398" s="47">
        <v>15513.96</v>
      </c>
      <c r="M398" s="47">
        <v>12045.0</v>
      </c>
      <c r="N398" s="47">
        <v>3468.959999999999</v>
      </c>
      <c r="O398" s="48">
        <v>41518.0</v>
      </c>
      <c r="P398" s="49">
        <v>9.0</v>
      </c>
      <c r="Q398" s="47" t="s">
        <v>5080</v>
      </c>
      <c r="R398" s="50" t="s">
        <v>5081</v>
      </c>
    </row>
    <row r="399" ht="14.25" customHeight="1">
      <c r="A399" s="46" t="s">
        <v>29</v>
      </c>
      <c r="B399" s="46" t="s">
        <v>34</v>
      </c>
      <c r="C399" s="46"/>
      <c r="D399" s="46" t="str">
        <f t="shared" si="1"/>
        <v>NOT AMERICA</v>
      </c>
      <c r="E399" s="47" t="s">
        <v>5127</v>
      </c>
      <c r="F399" s="47" t="s">
        <v>5122</v>
      </c>
      <c r="G399" s="46">
        <v>1934.0</v>
      </c>
      <c r="H399" s="47">
        <v>10.0</v>
      </c>
      <c r="I399" s="47">
        <v>20.0</v>
      </c>
      <c r="J399" s="47">
        <v>38680.0</v>
      </c>
      <c r="K399" s="47">
        <v>3094.4</v>
      </c>
      <c r="L399" s="47">
        <v>35585.6</v>
      </c>
      <c r="M399" s="47">
        <v>19340.0</v>
      </c>
      <c r="N399" s="47">
        <v>16245.599999999999</v>
      </c>
      <c r="O399" s="48">
        <v>41883.0</v>
      </c>
      <c r="P399" s="49">
        <v>9.0</v>
      </c>
      <c r="Q399" s="47" t="s">
        <v>5080</v>
      </c>
      <c r="R399" s="50" t="s">
        <v>5072</v>
      </c>
    </row>
    <row r="400" ht="14.25" customHeight="1">
      <c r="A400" s="46" t="s">
        <v>29</v>
      </c>
      <c r="B400" s="46" t="s">
        <v>37</v>
      </c>
      <c r="C400" s="46"/>
      <c r="D400" s="46" t="str">
        <f t="shared" si="1"/>
        <v>NOT AMERICA</v>
      </c>
      <c r="E400" s="47" t="s">
        <v>5127</v>
      </c>
      <c r="F400" s="47" t="s">
        <v>5122</v>
      </c>
      <c r="G400" s="46">
        <v>2993.0</v>
      </c>
      <c r="H400" s="47">
        <v>10.0</v>
      </c>
      <c r="I400" s="47">
        <v>20.0</v>
      </c>
      <c r="J400" s="47">
        <v>59860.0</v>
      </c>
      <c r="K400" s="47">
        <v>4788.8</v>
      </c>
      <c r="L400" s="47">
        <v>55071.2</v>
      </c>
      <c r="M400" s="47">
        <v>29930.0</v>
      </c>
      <c r="N400" s="47">
        <v>25141.199999999997</v>
      </c>
      <c r="O400" s="48">
        <v>41883.0</v>
      </c>
      <c r="P400" s="49">
        <v>9.0</v>
      </c>
      <c r="Q400" s="47" t="s">
        <v>5080</v>
      </c>
      <c r="R400" s="50" t="s">
        <v>5072</v>
      </c>
    </row>
    <row r="401" ht="14.25" customHeight="1">
      <c r="A401" s="46" t="s">
        <v>29</v>
      </c>
      <c r="B401" s="46" t="s">
        <v>34</v>
      </c>
      <c r="C401" s="46"/>
      <c r="D401" s="46" t="str">
        <f t="shared" si="1"/>
        <v>NOT AMERICA</v>
      </c>
      <c r="E401" s="47" t="s">
        <v>5127</v>
      </c>
      <c r="F401" s="47" t="s">
        <v>5122</v>
      </c>
      <c r="G401" s="46">
        <v>2146.0</v>
      </c>
      <c r="H401" s="47">
        <v>10.0</v>
      </c>
      <c r="I401" s="47">
        <v>350.0</v>
      </c>
      <c r="J401" s="47">
        <v>751100.0</v>
      </c>
      <c r="K401" s="47">
        <v>60088.0</v>
      </c>
      <c r="L401" s="47">
        <v>691012.0</v>
      </c>
      <c r="M401" s="47">
        <v>557960.0</v>
      </c>
      <c r="N401" s="47">
        <v>133052.0</v>
      </c>
      <c r="O401" s="48">
        <v>41579.0</v>
      </c>
      <c r="P401" s="49">
        <v>11.0</v>
      </c>
      <c r="Q401" s="47" t="s">
        <v>5082</v>
      </c>
      <c r="R401" s="50" t="s">
        <v>5081</v>
      </c>
    </row>
    <row r="402" ht="14.25" customHeight="1">
      <c r="A402" s="46" t="s">
        <v>29</v>
      </c>
      <c r="B402" s="46" t="s">
        <v>37</v>
      </c>
      <c r="C402" s="46"/>
      <c r="D402" s="46" t="str">
        <f t="shared" si="1"/>
        <v>NOT AMERICA</v>
      </c>
      <c r="E402" s="47" t="s">
        <v>5127</v>
      </c>
      <c r="F402" s="47" t="s">
        <v>5122</v>
      </c>
      <c r="G402" s="46">
        <v>1946.0</v>
      </c>
      <c r="H402" s="47">
        <v>10.0</v>
      </c>
      <c r="I402" s="47">
        <v>7.0</v>
      </c>
      <c r="J402" s="47">
        <v>13622.0</v>
      </c>
      <c r="K402" s="47">
        <v>1089.76</v>
      </c>
      <c r="L402" s="47">
        <v>12532.24</v>
      </c>
      <c r="M402" s="47">
        <v>9730.0</v>
      </c>
      <c r="N402" s="47">
        <v>2802.24</v>
      </c>
      <c r="O402" s="48">
        <v>41609.0</v>
      </c>
      <c r="P402" s="49">
        <v>12.0</v>
      </c>
      <c r="Q402" s="47" t="s">
        <v>5078</v>
      </c>
      <c r="R402" s="50" t="s">
        <v>5081</v>
      </c>
    </row>
    <row r="403" ht="14.25" customHeight="1">
      <c r="A403" s="46" t="s">
        <v>29</v>
      </c>
      <c r="B403" s="46" t="s">
        <v>37</v>
      </c>
      <c r="C403" s="46"/>
      <c r="D403" s="46" t="str">
        <f t="shared" si="1"/>
        <v>NOT AMERICA</v>
      </c>
      <c r="E403" s="47" t="s">
        <v>5127</v>
      </c>
      <c r="F403" s="47" t="s">
        <v>5122</v>
      </c>
      <c r="G403" s="46">
        <v>1362.0</v>
      </c>
      <c r="H403" s="47">
        <v>10.0</v>
      </c>
      <c r="I403" s="47">
        <v>350.0</v>
      </c>
      <c r="J403" s="47">
        <v>476700.0</v>
      </c>
      <c r="K403" s="47">
        <v>38136.0</v>
      </c>
      <c r="L403" s="47">
        <v>438564.0</v>
      </c>
      <c r="M403" s="47">
        <v>354120.0</v>
      </c>
      <c r="N403" s="47">
        <v>84444.0</v>
      </c>
      <c r="O403" s="48">
        <v>41974.0</v>
      </c>
      <c r="P403" s="49">
        <v>12.0</v>
      </c>
      <c r="Q403" s="47" t="s">
        <v>5078</v>
      </c>
      <c r="R403" s="50" t="s">
        <v>5072</v>
      </c>
    </row>
    <row r="404" ht="14.25" customHeight="1">
      <c r="A404" s="46" t="s">
        <v>36</v>
      </c>
      <c r="B404" s="46" t="s">
        <v>37</v>
      </c>
      <c r="C404" s="46"/>
      <c r="D404" s="46" t="str">
        <f t="shared" si="1"/>
        <v>NOT AMERICA</v>
      </c>
      <c r="E404" s="47" t="s">
        <v>5127</v>
      </c>
      <c r="F404" s="47" t="s">
        <v>5122</v>
      </c>
      <c r="G404" s="46">
        <v>2565.0</v>
      </c>
      <c r="H404" s="47">
        <v>10.0</v>
      </c>
      <c r="I404" s="47">
        <v>300.0</v>
      </c>
      <c r="J404" s="47">
        <v>769500.0</v>
      </c>
      <c r="K404" s="47">
        <v>69255.0</v>
      </c>
      <c r="L404" s="47">
        <v>700245.0</v>
      </c>
      <c r="M404" s="47">
        <v>641250.0</v>
      </c>
      <c r="N404" s="47">
        <v>58995.0</v>
      </c>
      <c r="O404" s="48">
        <v>41640.0</v>
      </c>
      <c r="P404" s="49">
        <v>1.0</v>
      </c>
      <c r="Q404" s="47" t="s">
        <v>5123</v>
      </c>
      <c r="R404" s="50" t="s">
        <v>5072</v>
      </c>
    </row>
    <row r="405" ht="14.25" customHeight="1">
      <c r="A405" s="46" t="s">
        <v>29</v>
      </c>
      <c r="B405" s="46" t="s">
        <v>37</v>
      </c>
      <c r="C405" s="46"/>
      <c r="D405" s="46" t="str">
        <f t="shared" si="1"/>
        <v>NOT AMERICA</v>
      </c>
      <c r="E405" s="47" t="s">
        <v>5127</v>
      </c>
      <c r="F405" s="47" t="s">
        <v>5122</v>
      </c>
      <c r="G405" s="46">
        <v>2417.0</v>
      </c>
      <c r="H405" s="47">
        <v>10.0</v>
      </c>
      <c r="I405" s="47">
        <v>350.0</v>
      </c>
      <c r="J405" s="47">
        <v>845950.0</v>
      </c>
      <c r="K405" s="47">
        <v>76135.5</v>
      </c>
      <c r="L405" s="47">
        <v>769814.5</v>
      </c>
      <c r="M405" s="47">
        <v>628420.0</v>
      </c>
      <c r="N405" s="47">
        <v>141394.5</v>
      </c>
      <c r="O405" s="48">
        <v>41640.0</v>
      </c>
      <c r="P405" s="49">
        <v>1.0</v>
      </c>
      <c r="Q405" s="47" t="s">
        <v>5123</v>
      </c>
      <c r="R405" s="50" t="s">
        <v>5072</v>
      </c>
    </row>
    <row r="406" ht="14.25" customHeight="1">
      <c r="A406" s="46" t="s">
        <v>35</v>
      </c>
      <c r="B406" s="46" t="s">
        <v>32</v>
      </c>
      <c r="C406" s="46"/>
      <c r="D406" s="46" t="str">
        <f t="shared" si="1"/>
        <v>America</v>
      </c>
      <c r="E406" s="47" t="s">
        <v>5127</v>
      </c>
      <c r="F406" s="47" t="s">
        <v>5122</v>
      </c>
      <c r="G406" s="46">
        <v>3675.0</v>
      </c>
      <c r="H406" s="47">
        <v>10.0</v>
      </c>
      <c r="I406" s="47">
        <v>15.0</v>
      </c>
      <c r="J406" s="47">
        <v>55125.0</v>
      </c>
      <c r="K406" s="47">
        <v>4961.25</v>
      </c>
      <c r="L406" s="47">
        <v>50163.75</v>
      </c>
      <c r="M406" s="47">
        <v>36750.0</v>
      </c>
      <c r="N406" s="47">
        <v>13413.75</v>
      </c>
      <c r="O406" s="48">
        <v>41730.0</v>
      </c>
      <c r="P406" s="49">
        <v>4.0</v>
      </c>
      <c r="Q406" s="47" t="s">
        <v>5073</v>
      </c>
      <c r="R406" s="50" t="s">
        <v>5072</v>
      </c>
    </row>
    <row r="407" ht="14.25" customHeight="1">
      <c r="A407" s="46" t="s">
        <v>36</v>
      </c>
      <c r="B407" s="46" t="s">
        <v>38</v>
      </c>
      <c r="C407" s="46"/>
      <c r="D407" s="46" t="str">
        <f t="shared" si="1"/>
        <v>NOT AMERICA</v>
      </c>
      <c r="E407" s="47" t="s">
        <v>5127</v>
      </c>
      <c r="F407" s="47" t="s">
        <v>5122</v>
      </c>
      <c r="G407" s="46">
        <v>1094.0</v>
      </c>
      <c r="H407" s="47">
        <v>10.0</v>
      </c>
      <c r="I407" s="47">
        <v>300.0</v>
      </c>
      <c r="J407" s="47">
        <v>328200.0</v>
      </c>
      <c r="K407" s="47">
        <v>29538.0</v>
      </c>
      <c r="L407" s="47">
        <v>298662.0</v>
      </c>
      <c r="M407" s="47">
        <v>273500.0</v>
      </c>
      <c r="N407" s="47">
        <v>25162.0</v>
      </c>
      <c r="O407" s="48">
        <v>41791.0</v>
      </c>
      <c r="P407" s="49">
        <v>6.0</v>
      </c>
      <c r="Q407" s="47" t="s">
        <v>5074</v>
      </c>
      <c r="R407" s="50" t="s">
        <v>5072</v>
      </c>
    </row>
    <row r="408" ht="14.25" customHeight="1">
      <c r="A408" s="46" t="s">
        <v>35</v>
      </c>
      <c r="B408" s="46" t="s">
        <v>30</v>
      </c>
      <c r="C408" s="46"/>
      <c r="D408" s="46" t="str">
        <f t="shared" si="1"/>
        <v>NOT AMERICA</v>
      </c>
      <c r="E408" s="47" t="s">
        <v>5127</v>
      </c>
      <c r="F408" s="47" t="s">
        <v>5122</v>
      </c>
      <c r="G408" s="46">
        <v>1227.0</v>
      </c>
      <c r="H408" s="47">
        <v>10.0</v>
      </c>
      <c r="I408" s="47">
        <v>15.0</v>
      </c>
      <c r="J408" s="47">
        <v>18405.0</v>
      </c>
      <c r="K408" s="47">
        <v>1656.45</v>
      </c>
      <c r="L408" s="47">
        <v>16748.55</v>
      </c>
      <c r="M408" s="47">
        <v>12270.0</v>
      </c>
      <c r="N408" s="47">
        <v>4478.549999999999</v>
      </c>
      <c r="O408" s="48">
        <v>41913.0</v>
      </c>
      <c r="P408" s="49">
        <v>10.0</v>
      </c>
      <c r="Q408" s="47" t="s">
        <v>5077</v>
      </c>
      <c r="R408" s="50" t="s">
        <v>5072</v>
      </c>
    </row>
    <row r="409" ht="14.25" customHeight="1">
      <c r="A409" s="46" t="s">
        <v>31</v>
      </c>
      <c r="B409" s="46" t="s">
        <v>37</v>
      </c>
      <c r="C409" s="46"/>
      <c r="D409" s="46" t="str">
        <f t="shared" si="1"/>
        <v>NOT AMERICA</v>
      </c>
      <c r="E409" s="47" t="s">
        <v>5127</v>
      </c>
      <c r="F409" s="47" t="s">
        <v>5122</v>
      </c>
      <c r="G409" s="46">
        <v>367.0</v>
      </c>
      <c r="H409" s="47">
        <v>10.0</v>
      </c>
      <c r="I409" s="47">
        <v>12.0</v>
      </c>
      <c r="J409" s="47">
        <v>4404.0</v>
      </c>
      <c r="K409" s="47">
        <v>396.36</v>
      </c>
      <c r="L409" s="47">
        <v>4007.64</v>
      </c>
      <c r="M409" s="47">
        <v>1101.0</v>
      </c>
      <c r="N409" s="47">
        <v>2906.64</v>
      </c>
      <c r="O409" s="48">
        <v>41548.0</v>
      </c>
      <c r="P409" s="49">
        <v>10.0</v>
      </c>
      <c r="Q409" s="47" t="s">
        <v>5077</v>
      </c>
      <c r="R409" s="50" t="s">
        <v>5081</v>
      </c>
    </row>
    <row r="410" ht="14.25" customHeight="1">
      <c r="A410" s="46" t="s">
        <v>36</v>
      </c>
      <c r="B410" s="46" t="s">
        <v>30</v>
      </c>
      <c r="C410" s="46"/>
      <c r="D410" s="46" t="str">
        <f t="shared" si="1"/>
        <v>NOT AMERICA</v>
      </c>
      <c r="E410" s="47" t="s">
        <v>5127</v>
      </c>
      <c r="F410" s="47" t="s">
        <v>5122</v>
      </c>
      <c r="G410" s="46">
        <v>1324.0</v>
      </c>
      <c r="H410" s="47">
        <v>10.0</v>
      </c>
      <c r="I410" s="47">
        <v>300.0</v>
      </c>
      <c r="J410" s="47">
        <v>397200.0</v>
      </c>
      <c r="K410" s="47">
        <v>35748.0</v>
      </c>
      <c r="L410" s="47">
        <v>361452.0</v>
      </c>
      <c r="M410" s="47">
        <v>331000.0</v>
      </c>
      <c r="N410" s="47">
        <v>30452.0</v>
      </c>
      <c r="O410" s="48">
        <v>41944.0</v>
      </c>
      <c r="P410" s="49">
        <v>11.0</v>
      </c>
      <c r="Q410" s="47" t="s">
        <v>5082</v>
      </c>
      <c r="R410" s="50" t="s">
        <v>5072</v>
      </c>
    </row>
    <row r="411" ht="14.25" customHeight="1">
      <c r="A411" s="46" t="s">
        <v>31</v>
      </c>
      <c r="B411" s="46" t="s">
        <v>34</v>
      </c>
      <c r="C411" s="46"/>
      <c r="D411" s="46" t="str">
        <f t="shared" si="1"/>
        <v>NOT AMERICA</v>
      </c>
      <c r="E411" s="47" t="s">
        <v>5127</v>
      </c>
      <c r="F411" s="47" t="s">
        <v>5122</v>
      </c>
      <c r="G411" s="46">
        <v>1775.0</v>
      </c>
      <c r="H411" s="47">
        <v>10.0</v>
      </c>
      <c r="I411" s="47">
        <v>12.0</v>
      </c>
      <c r="J411" s="47">
        <v>21300.0</v>
      </c>
      <c r="K411" s="47">
        <v>1917.0</v>
      </c>
      <c r="L411" s="47">
        <v>19383.0</v>
      </c>
      <c r="M411" s="47">
        <v>5325.0</v>
      </c>
      <c r="N411" s="47">
        <v>14058.0</v>
      </c>
      <c r="O411" s="48">
        <v>41579.0</v>
      </c>
      <c r="P411" s="49">
        <v>11.0</v>
      </c>
      <c r="Q411" s="47" t="s">
        <v>5082</v>
      </c>
      <c r="R411" s="50" t="s">
        <v>5081</v>
      </c>
    </row>
    <row r="412" ht="14.25" customHeight="1">
      <c r="A412" s="46" t="s">
        <v>33</v>
      </c>
      <c r="B412" s="46" t="s">
        <v>32</v>
      </c>
      <c r="C412" s="46"/>
      <c r="D412" s="46" t="str">
        <f t="shared" si="1"/>
        <v>America</v>
      </c>
      <c r="E412" s="47" t="s">
        <v>5127</v>
      </c>
      <c r="F412" s="47" t="s">
        <v>5122</v>
      </c>
      <c r="G412" s="46">
        <v>2797.0</v>
      </c>
      <c r="H412" s="47">
        <v>10.0</v>
      </c>
      <c r="I412" s="47">
        <v>125.0</v>
      </c>
      <c r="J412" s="47">
        <v>349625.0</v>
      </c>
      <c r="K412" s="47">
        <v>31466.25</v>
      </c>
      <c r="L412" s="47">
        <v>318158.75</v>
      </c>
      <c r="M412" s="47">
        <v>335640.0</v>
      </c>
      <c r="N412" s="47">
        <v>-17481.25</v>
      </c>
      <c r="O412" s="48">
        <v>41974.0</v>
      </c>
      <c r="P412" s="49">
        <v>12.0</v>
      </c>
      <c r="Q412" s="47" t="s">
        <v>5078</v>
      </c>
      <c r="R412" s="50" t="s">
        <v>5072</v>
      </c>
    </row>
    <row r="413" ht="14.25" customHeight="1">
      <c r="A413" s="46" t="s">
        <v>29</v>
      </c>
      <c r="B413" s="46" t="s">
        <v>32</v>
      </c>
      <c r="C413" s="46"/>
      <c r="D413" s="46" t="str">
        <f t="shared" si="1"/>
        <v>America</v>
      </c>
      <c r="E413" s="47" t="s">
        <v>5127</v>
      </c>
      <c r="F413" s="47" t="s">
        <v>5122</v>
      </c>
      <c r="G413" s="46">
        <v>973.0</v>
      </c>
      <c r="H413" s="47">
        <v>10.0</v>
      </c>
      <c r="I413" s="47">
        <v>20.0</v>
      </c>
      <c r="J413" s="47">
        <v>19460.0</v>
      </c>
      <c r="K413" s="47">
        <v>1751.4</v>
      </c>
      <c r="L413" s="47">
        <v>17708.6</v>
      </c>
      <c r="M413" s="47">
        <v>9730.0</v>
      </c>
      <c r="N413" s="47">
        <v>7978.5999999999985</v>
      </c>
      <c r="O413" s="48">
        <v>41699.0</v>
      </c>
      <c r="P413" s="49">
        <v>3.0</v>
      </c>
      <c r="Q413" s="47" t="s">
        <v>5083</v>
      </c>
      <c r="R413" s="50" t="s">
        <v>5072</v>
      </c>
    </row>
    <row r="414" ht="14.25" customHeight="1">
      <c r="A414" s="46" t="s">
        <v>29</v>
      </c>
      <c r="B414" s="46" t="s">
        <v>37</v>
      </c>
      <c r="C414" s="46"/>
      <c r="D414" s="46" t="str">
        <f t="shared" si="1"/>
        <v>NOT AMERICA</v>
      </c>
      <c r="E414" s="47" t="s">
        <v>5127</v>
      </c>
      <c r="F414" s="47" t="s">
        <v>5122</v>
      </c>
      <c r="G414" s="46">
        <v>1038.0</v>
      </c>
      <c r="H414" s="47">
        <v>10.0</v>
      </c>
      <c r="I414" s="47">
        <v>20.0</v>
      </c>
      <c r="J414" s="47">
        <v>20760.0</v>
      </c>
      <c r="K414" s="47">
        <v>1868.4</v>
      </c>
      <c r="L414" s="47">
        <v>18891.6</v>
      </c>
      <c r="M414" s="47">
        <v>10380.0</v>
      </c>
      <c r="N414" s="47">
        <v>8511.599999999999</v>
      </c>
      <c r="O414" s="48">
        <v>41791.0</v>
      </c>
      <c r="P414" s="49">
        <v>6.0</v>
      </c>
      <c r="Q414" s="47" t="s">
        <v>5074</v>
      </c>
      <c r="R414" s="50" t="s">
        <v>5072</v>
      </c>
    </row>
    <row r="415" ht="14.25" customHeight="1">
      <c r="A415" s="46" t="s">
        <v>29</v>
      </c>
      <c r="B415" s="46" t="s">
        <v>34</v>
      </c>
      <c r="C415" s="46"/>
      <c r="D415" s="46" t="str">
        <f t="shared" si="1"/>
        <v>NOT AMERICA</v>
      </c>
      <c r="E415" s="47" t="s">
        <v>5127</v>
      </c>
      <c r="F415" s="47" t="s">
        <v>5122</v>
      </c>
      <c r="G415" s="46">
        <v>360.0</v>
      </c>
      <c r="H415" s="47">
        <v>10.0</v>
      </c>
      <c r="I415" s="47">
        <v>7.0</v>
      </c>
      <c r="J415" s="47">
        <v>2520.0</v>
      </c>
      <c r="K415" s="47">
        <v>226.8</v>
      </c>
      <c r="L415" s="47">
        <v>2293.2</v>
      </c>
      <c r="M415" s="47">
        <v>1800.0</v>
      </c>
      <c r="N415" s="47">
        <v>493.1999999999998</v>
      </c>
      <c r="O415" s="48">
        <v>41913.0</v>
      </c>
      <c r="P415" s="49">
        <v>10.0</v>
      </c>
      <c r="Q415" s="47" t="s">
        <v>5077</v>
      </c>
      <c r="R415" s="50" t="s">
        <v>5072</v>
      </c>
    </row>
    <row r="416" ht="14.25" customHeight="1">
      <c r="A416" s="46" t="s">
        <v>31</v>
      </c>
      <c r="B416" s="46" t="s">
        <v>32</v>
      </c>
      <c r="C416" s="46"/>
      <c r="D416" s="46" t="str">
        <f t="shared" si="1"/>
        <v>America</v>
      </c>
      <c r="E416" s="47" t="s">
        <v>5127</v>
      </c>
      <c r="F416" s="47" t="s">
        <v>5124</v>
      </c>
      <c r="G416" s="46">
        <v>386.0</v>
      </c>
      <c r="H416" s="47">
        <v>10.0</v>
      </c>
      <c r="I416" s="47">
        <v>12.0</v>
      </c>
      <c r="J416" s="47">
        <v>4632.0</v>
      </c>
      <c r="K416" s="47">
        <v>463.2</v>
      </c>
      <c r="L416" s="47">
        <v>4168.8</v>
      </c>
      <c r="M416" s="47">
        <v>1158.0</v>
      </c>
      <c r="N416" s="47">
        <v>3010.8</v>
      </c>
      <c r="O416" s="48">
        <v>41548.0</v>
      </c>
      <c r="P416" s="49">
        <v>10.0</v>
      </c>
      <c r="Q416" s="47" t="s">
        <v>5077</v>
      </c>
      <c r="R416" s="50" t="s">
        <v>5081</v>
      </c>
    </row>
    <row r="417" ht="14.25" customHeight="1">
      <c r="A417" s="46" t="s">
        <v>29</v>
      </c>
      <c r="B417" s="46" t="s">
        <v>30</v>
      </c>
      <c r="C417" s="46"/>
      <c r="D417" s="46" t="str">
        <f t="shared" si="1"/>
        <v>NOT AMERICA</v>
      </c>
      <c r="E417" s="47" t="s">
        <v>5127</v>
      </c>
      <c r="F417" s="47" t="s">
        <v>5124</v>
      </c>
      <c r="G417" s="46">
        <v>1954.0</v>
      </c>
      <c r="H417" s="47">
        <v>10.0</v>
      </c>
      <c r="I417" s="47">
        <v>20.0</v>
      </c>
      <c r="J417" s="47">
        <v>39080.0</v>
      </c>
      <c r="K417" s="47">
        <v>3908.0</v>
      </c>
      <c r="L417" s="47">
        <v>35172.0</v>
      </c>
      <c r="M417" s="47">
        <v>19540.0</v>
      </c>
      <c r="N417" s="47">
        <v>15632.0</v>
      </c>
      <c r="O417" s="48">
        <v>41699.0</v>
      </c>
      <c r="P417" s="49">
        <v>3.0</v>
      </c>
      <c r="Q417" s="47" t="s">
        <v>5083</v>
      </c>
      <c r="R417" s="50" t="s">
        <v>5072</v>
      </c>
    </row>
    <row r="418" ht="14.25" customHeight="1">
      <c r="A418" s="46" t="s">
        <v>36</v>
      </c>
      <c r="B418" s="46" t="s">
        <v>37</v>
      </c>
      <c r="C418" s="46"/>
      <c r="D418" s="46" t="str">
        <f t="shared" si="1"/>
        <v>NOT AMERICA</v>
      </c>
      <c r="E418" s="47" t="s">
        <v>5127</v>
      </c>
      <c r="F418" s="47" t="s">
        <v>5124</v>
      </c>
      <c r="G418" s="46">
        <v>591.0</v>
      </c>
      <c r="H418" s="47">
        <v>10.0</v>
      </c>
      <c r="I418" s="47">
        <v>300.0</v>
      </c>
      <c r="J418" s="47">
        <v>177300.0</v>
      </c>
      <c r="K418" s="47">
        <v>17730.0</v>
      </c>
      <c r="L418" s="47">
        <v>159570.0</v>
      </c>
      <c r="M418" s="47">
        <v>147750.0</v>
      </c>
      <c r="N418" s="47">
        <v>11820.0</v>
      </c>
      <c r="O418" s="48">
        <v>41760.0</v>
      </c>
      <c r="P418" s="49">
        <v>5.0</v>
      </c>
      <c r="Q418" s="47" t="s">
        <v>5084</v>
      </c>
      <c r="R418" s="50" t="s">
        <v>5072</v>
      </c>
    </row>
    <row r="419" ht="14.25" customHeight="1">
      <c r="A419" s="46" t="s">
        <v>35</v>
      </c>
      <c r="B419" s="46" t="s">
        <v>30</v>
      </c>
      <c r="C419" s="46"/>
      <c r="D419" s="46" t="str">
        <f t="shared" si="1"/>
        <v>NOT AMERICA</v>
      </c>
      <c r="E419" s="47" t="s">
        <v>5127</v>
      </c>
      <c r="F419" s="47" t="s">
        <v>5124</v>
      </c>
      <c r="G419" s="46">
        <v>2167.0</v>
      </c>
      <c r="H419" s="47">
        <v>10.0</v>
      </c>
      <c r="I419" s="47">
        <v>15.0</v>
      </c>
      <c r="J419" s="47">
        <v>32505.0</v>
      </c>
      <c r="K419" s="47">
        <v>3250.5</v>
      </c>
      <c r="L419" s="47">
        <v>29254.5</v>
      </c>
      <c r="M419" s="47">
        <v>21670.0</v>
      </c>
      <c r="N419" s="47">
        <v>7584.5</v>
      </c>
      <c r="O419" s="48">
        <v>41548.0</v>
      </c>
      <c r="P419" s="49">
        <v>10.0</v>
      </c>
      <c r="Q419" s="47" t="s">
        <v>5077</v>
      </c>
      <c r="R419" s="50" t="s">
        <v>5081</v>
      </c>
    </row>
    <row r="420" ht="14.25" customHeight="1">
      <c r="A420" s="46" t="s">
        <v>29</v>
      </c>
      <c r="B420" s="46" t="s">
        <v>34</v>
      </c>
      <c r="C420" s="46"/>
      <c r="D420" s="46" t="str">
        <f t="shared" si="1"/>
        <v>NOT AMERICA</v>
      </c>
      <c r="E420" s="47" t="s">
        <v>5127</v>
      </c>
      <c r="F420" s="47" t="s">
        <v>5124</v>
      </c>
      <c r="G420" s="46">
        <v>241.0</v>
      </c>
      <c r="H420" s="47">
        <v>10.0</v>
      </c>
      <c r="I420" s="47">
        <v>20.0</v>
      </c>
      <c r="J420" s="47">
        <v>4820.0</v>
      </c>
      <c r="K420" s="47">
        <v>482.0</v>
      </c>
      <c r="L420" s="47">
        <v>4338.0</v>
      </c>
      <c r="M420" s="47">
        <v>2410.0</v>
      </c>
      <c r="N420" s="47">
        <v>1928.0</v>
      </c>
      <c r="O420" s="48">
        <v>41913.0</v>
      </c>
      <c r="P420" s="49">
        <v>10.0</v>
      </c>
      <c r="Q420" s="47" t="s">
        <v>5077</v>
      </c>
      <c r="R420" s="50" t="s">
        <v>5072</v>
      </c>
    </row>
    <row r="421" ht="14.25" customHeight="1">
      <c r="A421" s="46" t="s">
        <v>29</v>
      </c>
      <c r="B421" s="46" t="s">
        <v>30</v>
      </c>
      <c r="C421" s="46"/>
      <c r="D421" s="46" t="str">
        <f t="shared" si="1"/>
        <v>NOT AMERICA</v>
      </c>
      <c r="E421" s="47" t="s">
        <v>5127</v>
      </c>
      <c r="F421" s="47" t="s">
        <v>5124</v>
      </c>
      <c r="G421" s="46">
        <v>2532.0</v>
      </c>
      <c r="H421" s="47">
        <v>10.0</v>
      </c>
      <c r="I421" s="47">
        <v>7.0</v>
      </c>
      <c r="J421" s="47">
        <v>17724.0</v>
      </c>
      <c r="K421" s="47">
        <v>1949.6399999999999</v>
      </c>
      <c r="L421" s="47">
        <v>15774.36</v>
      </c>
      <c r="M421" s="47">
        <v>12660.0</v>
      </c>
      <c r="N421" s="47">
        <v>3114.3599999999997</v>
      </c>
      <c r="O421" s="48">
        <v>41730.0</v>
      </c>
      <c r="P421" s="49">
        <v>4.0</v>
      </c>
      <c r="Q421" s="47" t="s">
        <v>5073</v>
      </c>
      <c r="R421" s="50" t="s">
        <v>5072</v>
      </c>
    </row>
    <row r="422" ht="14.25" customHeight="1">
      <c r="A422" s="46" t="s">
        <v>31</v>
      </c>
      <c r="B422" s="46" t="s">
        <v>30</v>
      </c>
      <c r="C422" s="46"/>
      <c r="D422" s="46" t="str">
        <f t="shared" si="1"/>
        <v>NOT AMERICA</v>
      </c>
      <c r="E422" s="47" t="s">
        <v>5127</v>
      </c>
      <c r="F422" s="47" t="s">
        <v>5124</v>
      </c>
      <c r="G422" s="46">
        <v>1198.0</v>
      </c>
      <c r="H422" s="47">
        <v>10.0</v>
      </c>
      <c r="I422" s="47">
        <v>12.0</v>
      </c>
      <c r="J422" s="47">
        <v>14376.0</v>
      </c>
      <c r="K422" s="47">
        <v>1581.36</v>
      </c>
      <c r="L422" s="47">
        <v>12794.64</v>
      </c>
      <c r="M422" s="47">
        <v>3594.0</v>
      </c>
      <c r="N422" s="47">
        <v>9200.64</v>
      </c>
      <c r="O422" s="48">
        <v>41548.0</v>
      </c>
      <c r="P422" s="49">
        <v>10.0</v>
      </c>
      <c r="Q422" s="47" t="s">
        <v>5077</v>
      </c>
      <c r="R422" s="50" t="s">
        <v>5081</v>
      </c>
    </row>
    <row r="423" ht="14.25" customHeight="1">
      <c r="A423" s="46" t="s">
        <v>36</v>
      </c>
      <c r="B423" s="46" t="s">
        <v>38</v>
      </c>
      <c r="C423" s="46"/>
      <c r="D423" s="46" t="str">
        <f t="shared" si="1"/>
        <v>NOT AMERICA</v>
      </c>
      <c r="E423" s="47" t="s">
        <v>5127</v>
      </c>
      <c r="F423" s="47" t="s">
        <v>5124</v>
      </c>
      <c r="G423" s="46">
        <v>873.0</v>
      </c>
      <c r="H423" s="47">
        <v>10.0</v>
      </c>
      <c r="I423" s="47">
        <v>300.0</v>
      </c>
      <c r="J423" s="47">
        <v>261900.0</v>
      </c>
      <c r="K423" s="47">
        <v>28809.0</v>
      </c>
      <c r="L423" s="47">
        <v>233091.0</v>
      </c>
      <c r="M423" s="47">
        <v>218250.0</v>
      </c>
      <c r="N423" s="47">
        <v>14841.0</v>
      </c>
      <c r="O423" s="48">
        <v>41640.0</v>
      </c>
      <c r="P423" s="49">
        <v>1.0</v>
      </c>
      <c r="Q423" s="47" t="s">
        <v>5123</v>
      </c>
      <c r="R423" s="50" t="s">
        <v>5072</v>
      </c>
    </row>
    <row r="424" ht="14.25" customHeight="1">
      <c r="A424" s="46" t="s">
        <v>29</v>
      </c>
      <c r="B424" s="46" t="s">
        <v>37</v>
      </c>
      <c r="C424" s="46"/>
      <c r="D424" s="46" t="str">
        <f t="shared" si="1"/>
        <v>NOT AMERICA</v>
      </c>
      <c r="E424" s="47" t="s">
        <v>5127</v>
      </c>
      <c r="F424" s="47" t="s">
        <v>5124</v>
      </c>
      <c r="G424" s="46">
        <v>1122.0</v>
      </c>
      <c r="H424" s="47">
        <v>10.0</v>
      </c>
      <c r="I424" s="47">
        <v>20.0</v>
      </c>
      <c r="J424" s="47">
        <v>22440.0</v>
      </c>
      <c r="K424" s="47">
        <v>2468.4</v>
      </c>
      <c r="L424" s="47">
        <v>19971.6</v>
      </c>
      <c r="M424" s="47">
        <v>11220.0</v>
      </c>
      <c r="N424" s="47">
        <v>8751.599999999999</v>
      </c>
      <c r="O424" s="48">
        <v>41699.0</v>
      </c>
      <c r="P424" s="49">
        <v>3.0</v>
      </c>
      <c r="Q424" s="47" t="s">
        <v>5083</v>
      </c>
      <c r="R424" s="50" t="s">
        <v>5072</v>
      </c>
    </row>
    <row r="425" ht="14.25" customHeight="1">
      <c r="A425" s="46" t="s">
        <v>29</v>
      </c>
      <c r="B425" s="46" t="s">
        <v>38</v>
      </c>
      <c r="C425" s="46"/>
      <c r="D425" s="46" t="str">
        <f t="shared" si="1"/>
        <v>NOT AMERICA</v>
      </c>
      <c r="E425" s="47" t="s">
        <v>5127</v>
      </c>
      <c r="F425" s="47" t="s">
        <v>5124</v>
      </c>
      <c r="G425" s="46">
        <v>2104.5</v>
      </c>
      <c r="H425" s="47">
        <v>10.0</v>
      </c>
      <c r="I425" s="47">
        <v>350.0</v>
      </c>
      <c r="J425" s="47">
        <v>736575.0</v>
      </c>
      <c r="K425" s="47">
        <v>81023.25</v>
      </c>
      <c r="L425" s="47">
        <v>655551.75</v>
      </c>
      <c r="M425" s="47">
        <v>547170.0</v>
      </c>
      <c r="N425" s="47">
        <v>108381.75</v>
      </c>
      <c r="O425" s="48">
        <v>41821.0</v>
      </c>
      <c r="P425" s="49">
        <v>7.0</v>
      </c>
      <c r="Q425" s="47" t="s">
        <v>5075</v>
      </c>
      <c r="R425" s="50" t="s">
        <v>5072</v>
      </c>
    </row>
    <row r="426" ht="14.25" customHeight="1">
      <c r="A426" s="46" t="s">
        <v>31</v>
      </c>
      <c r="B426" s="46" t="s">
        <v>38</v>
      </c>
      <c r="C426" s="46"/>
      <c r="D426" s="46" t="str">
        <f t="shared" si="1"/>
        <v>NOT AMERICA</v>
      </c>
      <c r="E426" s="47" t="s">
        <v>5127</v>
      </c>
      <c r="F426" s="47" t="s">
        <v>5124</v>
      </c>
      <c r="G426" s="46">
        <v>4026.0</v>
      </c>
      <c r="H426" s="47">
        <v>10.0</v>
      </c>
      <c r="I426" s="47">
        <v>12.0</v>
      </c>
      <c r="J426" s="47">
        <v>48312.0</v>
      </c>
      <c r="K426" s="47">
        <v>5314.32</v>
      </c>
      <c r="L426" s="47">
        <v>42997.68</v>
      </c>
      <c r="M426" s="47">
        <v>12078.0</v>
      </c>
      <c r="N426" s="47">
        <v>30919.68</v>
      </c>
      <c r="O426" s="48">
        <v>41821.0</v>
      </c>
      <c r="P426" s="49">
        <v>7.0</v>
      </c>
      <c r="Q426" s="47" t="s">
        <v>5075</v>
      </c>
      <c r="R426" s="50" t="s">
        <v>5072</v>
      </c>
    </row>
    <row r="427" ht="14.25" customHeight="1">
      <c r="A427" s="46" t="s">
        <v>31</v>
      </c>
      <c r="B427" s="46" t="s">
        <v>30</v>
      </c>
      <c r="C427" s="46"/>
      <c r="D427" s="46" t="str">
        <f t="shared" si="1"/>
        <v>NOT AMERICA</v>
      </c>
      <c r="E427" s="47" t="s">
        <v>5127</v>
      </c>
      <c r="F427" s="47" t="s">
        <v>5124</v>
      </c>
      <c r="G427" s="46">
        <v>2425.5</v>
      </c>
      <c r="H427" s="47">
        <v>10.0</v>
      </c>
      <c r="I427" s="47">
        <v>12.0</v>
      </c>
      <c r="J427" s="47">
        <v>29106.0</v>
      </c>
      <c r="K427" s="47">
        <v>3201.66</v>
      </c>
      <c r="L427" s="47">
        <v>25904.340000000004</v>
      </c>
      <c r="M427" s="47">
        <v>7276.5</v>
      </c>
      <c r="N427" s="47">
        <v>18627.840000000004</v>
      </c>
      <c r="O427" s="48">
        <v>41821.0</v>
      </c>
      <c r="P427" s="49">
        <v>7.0</v>
      </c>
      <c r="Q427" s="47" t="s">
        <v>5075</v>
      </c>
      <c r="R427" s="50" t="s">
        <v>5072</v>
      </c>
    </row>
    <row r="428" ht="14.25" customHeight="1">
      <c r="A428" s="46" t="s">
        <v>29</v>
      </c>
      <c r="B428" s="46" t="s">
        <v>38</v>
      </c>
      <c r="C428" s="46"/>
      <c r="D428" s="46" t="str">
        <f t="shared" si="1"/>
        <v>NOT AMERICA</v>
      </c>
      <c r="E428" s="47" t="s">
        <v>5127</v>
      </c>
      <c r="F428" s="47" t="s">
        <v>5124</v>
      </c>
      <c r="G428" s="46">
        <v>2394.0</v>
      </c>
      <c r="H428" s="47">
        <v>10.0</v>
      </c>
      <c r="I428" s="47">
        <v>20.0</v>
      </c>
      <c r="J428" s="47">
        <v>47880.0</v>
      </c>
      <c r="K428" s="47">
        <v>5266.8</v>
      </c>
      <c r="L428" s="47">
        <v>42613.2</v>
      </c>
      <c r="M428" s="47">
        <v>23940.0</v>
      </c>
      <c r="N428" s="47">
        <v>18673.199999999997</v>
      </c>
      <c r="O428" s="48">
        <v>41852.0</v>
      </c>
      <c r="P428" s="49">
        <v>8.0</v>
      </c>
      <c r="Q428" s="47" t="s">
        <v>5076</v>
      </c>
      <c r="R428" s="50" t="s">
        <v>5072</v>
      </c>
    </row>
    <row r="429" ht="14.25" customHeight="1">
      <c r="A429" s="46" t="s">
        <v>35</v>
      </c>
      <c r="B429" s="46" t="s">
        <v>37</v>
      </c>
      <c r="C429" s="46"/>
      <c r="D429" s="46" t="str">
        <f t="shared" si="1"/>
        <v>NOT AMERICA</v>
      </c>
      <c r="E429" s="47" t="s">
        <v>5127</v>
      </c>
      <c r="F429" s="47" t="s">
        <v>5124</v>
      </c>
      <c r="G429" s="46">
        <v>1984.0</v>
      </c>
      <c r="H429" s="47">
        <v>10.0</v>
      </c>
      <c r="I429" s="47">
        <v>15.0</v>
      </c>
      <c r="J429" s="47">
        <v>29760.0</v>
      </c>
      <c r="K429" s="47">
        <v>3273.6</v>
      </c>
      <c r="L429" s="47">
        <v>26486.4</v>
      </c>
      <c r="M429" s="47">
        <v>19840.0</v>
      </c>
      <c r="N429" s="47">
        <v>6646.4000000000015</v>
      </c>
      <c r="O429" s="48">
        <v>41852.0</v>
      </c>
      <c r="P429" s="49">
        <v>8.0</v>
      </c>
      <c r="Q429" s="47" t="s">
        <v>5076</v>
      </c>
      <c r="R429" s="50" t="s">
        <v>5072</v>
      </c>
    </row>
    <row r="430" ht="14.25" customHeight="1">
      <c r="A430" s="46" t="s">
        <v>33</v>
      </c>
      <c r="B430" s="46" t="s">
        <v>30</v>
      </c>
      <c r="C430" s="46"/>
      <c r="D430" s="46" t="str">
        <f t="shared" si="1"/>
        <v>NOT AMERICA</v>
      </c>
      <c r="E430" s="47" t="s">
        <v>5127</v>
      </c>
      <c r="F430" s="47" t="s">
        <v>5124</v>
      </c>
      <c r="G430" s="46">
        <v>2441.0</v>
      </c>
      <c r="H430" s="47">
        <v>10.0</v>
      </c>
      <c r="I430" s="47">
        <v>125.0</v>
      </c>
      <c r="J430" s="47">
        <v>305125.0</v>
      </c>
      <c r="K430" s="47">
        <v>33563.75</v>
      </c>
      <c r="L430" s="47">
        <v>271561.25</v>
      </c>
      <c r="M430" s="47">
        <v>292920.0</v>
      </c>
      <c r="N430" s="47">
        <v>-21358.75</v>
      </c>
      <c r="O430" s="48">
        <v>41913.0</v>
      </c>
      <c r="P430" s="49">
        <v>10.0</v>
      </c>
      <c r="Q430" s="47" t="s">
        <v>5077</v>
      </c>
      <c r="R430" s="50" t="s">
        <v>5072</v>
      </c>
    </row>
    <row r="431" ht="14.25" customHeight="1">
      <c r="A431" s="46" t="s">
        <v>29</v>
      </c>
      <c r="B431" s="46" t="s">
        <v>34</v>
      </c>
      <c r="C431" s="46"/>
      <c r="D431" s="46" t="str">
        <f t="shared" si="1"/>
        <v>NOT AMERICA</v>
      </c>
      <c r="E431" s="47" t="s">
        <v>5127</v>
      </c>
      <c r="F431" s="47" t="s">
        <v>5124</v>
      </c>
      <c r="G431" s="46">
        <v>2992.0</v>
      </c>
      <c r="H431" s="47">
        <v>10.0</v>
      </c>
      <c r="I431" s="47">
        <v>20.0</v>
      </c>
      <c r="J431" s="47">
        <v>59840.0</v>
      </c>
      <c r="K431" s="47">
        <v>6582.4</v>
      </c>
      <c r="L431" s="47">
        <v>53257.6</v>
      </c>
      <c r="M431" s="47">
        <v>29920.0</v>
      </c>
      <c r="N431" s="47">
        <v>23337.6</v>
      </c>
      <c r="O431" s="48">
        <v>41548.0</v>
      </c>
      <c r="P431" s="49">
        <v>10.0</v>
      </c>
      <c r="Q431" s="47" t="s">
        <v>5077</v>
      </c>
      <c r="R431" s="50" t="s">
        <v>5081</v>
      </c>
    </row>
    <row r="432" ht="14.25" customHeight="1">
      <c r="A432" s="46" t="s">
        <v>36</v>
      </c>
      <c r="B432" s="46" t="s">
        <v>38</v>
      </c>
      <c r="C432" s="46"/>
      <c r="D432" s="46" t="str">
        <f t="shared" si="1"/>
        <v>NOT AMERICA</v>
      </c>
      <c r="E432" s="47" t="s">
        <v>5127</v>
      </c>
      <c r="F432" s="47" t="s">
        <v>5124</v>
      </c>
      <c r="G432" s="46">
        <v>1366.0</v>
      </c>
      <c r="H432" s="47">
        <v>10.0</v>
      </c>
      <c r="I432" s="47">
        <v>300.0</v>
      </c>
      <c r="J432" s="47">
        <v>409800.0</v>
      </c>
      <c r="K432" s="47">
        <v>45078.0</v>
      </c>
      <c r="L432" s="47">
        <v>364722.0</v>
      </c>
      <c r="M432" s="47">
        <v>341500.0</v>
      </c>
      <c r="N432" s="47">
        <v>23222.0</v>
      </c>
      <c r="O432" s="48">
        <v>41944.0</v>
      </c>
      <c r="P432" s="49">
        <v>11.0</v>
      </c>
      <c r="Q432" s="47" t="s">
        <v>5082</v>
      </c>
      <c r="R432" s="50" t="s">
        <v>5072</v>
      </c>
    </row>
    <row r="433" ht="14.25" customHeight="1">
      <c r="A433" s="46" t="s">
        <v>29</v>
      </c>
      <c r="B433" s="46" t="s">
        <v>32</v>
      </c>
      <c r="C433" s="46"/>
      <c r="D433" s="46" t="str">
        <f t="shared" si="1"/>
        <v>America</v>
      </c>
      <c r="E433" s="47" t="s">
        <v>5127</v>
      </c>
      <c r="F433" s="47" t="s">
        <v>5124</v>
      </c>
      <c r="G433" s="46">
        <v>380.0</v>
      </c>
      <c r="H433" s="47">
        <v>10.0</v>
      </c>
      <c r="I433" s="47">
        <v>7.0</v>
      </c>
      <c r="J433" s="47">
        <v>2660.0</v>
      </c>
      <c r="K433" s="47">
        <v>292.6</v>
      </c>
      <c r="L433" s="47">
        <v>2367.4</v>
      </c>
      <c r="M433" s="47">
        <v>1900.0</v>
      </c>
      <c r="N433" s="47">
        <v>467.4000000000001</v>
      </c>
      <c r="O433" s="48">
        <v>41518.0</v>
      </c>
      <c r="P433" s="49">
        <v>9.0</v>
      </c>
      <c r="Q433" s="47" t="s">
        <v>5080</v>
      </c>
      <c r="R433" s="50" t="s">
        <v>5081</v>
      </c>
    </row>
    <row r="434" ht="14.25" customHeight="1">
      <c r="A434" s="46" t="s">
        <v>36</v>
      </c>
      <c r="B434" s="46" t="s">
        <v>32</v>
      </c>
      <c r="C434" s="46"/>
      <c r="D434" s="46" t="str">
        <f t="shared" si="1"/>
        <v>America</v>
      </c>
      <c r="E434" s="47" t="s">
        <v>5127</v>
      </c>
      <c r="F434" s="47" t="s">
        <v>5124</v>
      </c>
      <c r="G434" s="46">
        <v>3495.0</v>
      </c>
      <c r="H434" s="47">
        <v>10.0</v>
      </c>
      <c r="I434" s="47">
        <v>300.0</v>
      </c>
      <c r="J434" s="47">
        <v>1048500.0</v>
      </c>
      <c r="K434" s="47">
        <v>125820.0</v>
      </c>
      <c r="L434" s="47">
        <v>922680.0</v>
      </c>
      <c r="M434" s="47">
        <v>873750.0</v>
      </c>
      <c r="N434" s="47">
        <v>48930.0</v>
      </c>
      <c r="O434" s="48">
        <v>41640.0</v>
      </c>
      <c r="P434" s="49">
        <v>1.0</v>
      </c>
      <c r="Q434" s="47" t="s">
        <v>5123</v>
      </c>
      <c r="R434" s="50" t="s">
        <v>5072</v>
      </c>
    </row>
    <row r="435" ht="14.25" customHeight="1">
      <c r="A435" s="46" t="s">
        <v>29</v>
      </c>
      <c r="B435" s="46" t="s">
        <v>37</v>
      </c>
      <c r="C435" s="46"/>
      <c r="D435" s="46" t="str">
        <f t="shared" si="1"/>
        <v>NOT AMERICA</v>
      </c>
      <c r="E435" s="47" t="s">
        <v>5127</v>
      </c>
      <c r="F435" s="47" t="s">
        <v>5124</v>
      </c>
      <c r="G435" s="46">
        <v>886.0</v>
      </c>
      <c r="H435" s="47">
        <v>10.0</v>
      </c>
      <c r="I435" s="47">
        <v>350.0</v>
      </c>
      <c r="J435" s="47">
        <v>310100.0</v>
      </c>
      <c r="K435" s="47">
        <v>37212.0</v>
      </c>
      <c r="L435" s="47">
        <v>272888.0</v>
      </c>
      <c r="M435" s="47">
        <v>230360.0</v>
      </c>
      <c r="N435" s="47">
        <v>42528.0</v>
      </c>
      <c r="O435" s="48">
        <v>41791.0</v>
      </c>
      <c r="P435" s="49">
        <v>6.0</v>
      </c>
      <c r="Q435" s="47" t="s">
        <v>5074</v>
      </c>
      <c r="R435" s="50" t="s">
        <v>5072</v>
      </c>
    </row>
    <row r="436" ht="14.25" customHeight="1">
      <c r="A436" s="46" t="s">
        <v>33</v>
      </c>
      <c r="B436" s="46" t="s">
        <v>37</v>
      </c>
      <c r="C436" s="46"/>
      <c r="D436" s="46" t="str">
        <f t="shared" si="1"/>
        <v>NOT AMERICA</v>
      </c>
      <c r="E436" s="47" t="s">
        <v>5127</v>
      </c>
      <c r="F436" s="47" t="s">
        <v>5124</v>
      </c>
      <c r="G436" s="46">
        <v>2156.0</v>
      </c>
      <c r="H436" s="47">
        <v>10.0</v>
      </c>
      <c r="I436" s="47">
        <v>125.0</v>
      </c>
      <c r="J436" s="47">
        <v>269500.0</v>
      </c>
      <c r="K436" s="47">
        <v>32340.0</v>
      </c>
      <c r="L436" s="47">
        <v>237160.0</v>
      </c>
      <c r="M436" s="47">
        <v>258720.0</v>
      </c>
      <c r="N436" s="47">
        <v>-21560.0</v>
      </c>
      <c r="O436" s="48">
        <v>41913.0</v>
      </c>
      <c r="P436" s="49">
        <v>10.0</v>
      </c>
      <c r="Q436" s="47" t="s">
        <v>5077</v>
      </c>
      <c r="R436" s="50" t="s">
        <v>5072</v>
      </c>
    </row>
    <row r="437" ht="14.25" customHeight="1">
      <c r="A437" s="46" t="s">
        <v>29</v>
      </c>
      <c r="B437" s="46" t="s">
        <v>37</v>
      </c>
      <c r="C437" s="46"/>
      <c r="D437" s="46" t="str">
        <f t="shared" si="1"/>
        <v>NOT AMERICA</v>
      </c>
      <c r="E437" s="47" t="s">
        <v>5127</v>
      </c>
      <c r="F437" s="47" t="s">
        <v>5124</v>
      </c>
      <c r="G437" s="46">
        <v>905.0</v>
      </c>
      <c r="H437" s="47">
        <v>10.0</v>
      </c>
      <c r="I437" s="47">
        <v>20.0</v>
      </c>
      <c r="J437" s="47">
        <v>18100.0</v>
      </c>
      <c r="K437" s="47">
        <v>2172.0</v>
      </c>
      <c r="L437" s="47">
        <v>15928.0</v>
      </c>
      <c r="M437" s="47">
        <v>9050.0</v>
      </c>
      <c r="N437" s="47">
        <v>6878.0</v>
      </c>
      <c r="O437" s="48">
        <v>41913.0</v>
      </c>
      <c r="P437" s="49">
        <v>10.0</v>
      </c>
      <c r="Q437" s="47" t="s">
        <v>5077</v>
      </c>
      <c r="R437" s="50" t="s">
        <v>5072</v>
      </c>
    </row>
    <row r="438" ht="14.25" customHeight="1">
      <c r="A438" s="46" t="s">
        <v>29</v>
      </c>
      <c r="B438" s="46" t="s">
        <v>37</v>
      </c>
      <c r="C438" s="46"/>
      <c r="D438" s="46" t="str">
        <f t="shared" si="1"/>
        <v>NOT AMERICA</v>
      </c>
      <c r="E438" s="47" t="s">
        <v>5127</v>
      </c>
      <c r="F438" s="47" t="s">
        <v>5124</v>
      </c>
      <c r="G438" s="46">
        <v>1715.0</v>
      </c>
      <c r="H438" s="47">
        <v>10.0</v>
      </c>
      <c r="I438" s="47">
        <v>20.0</v>
      </c>
      <c r="J438" s="47">
        <v>34300.0</v>
      </c>
      <c r="K438" s="47">
        <v>4116.0</v>
      </c>
      <c r="L438" s="47">
        <v>30184.0</v>
      </c>
      <c r="M438" s="47">
        <v>17150.0</v>
      </c>
      <c r="N438" s="47">
        <v>13034.0</v>
      </c>
      <c r="O438" s="48">
        <v>41548.0</v>
      </c>
      <c r="P438" s="49">
        <v>10.0</v>
      </c>
      <c r="Q438" s="47" t="s">
        <v>5077</v>
      </c>
      <c r="R438" s="50" t="s">
        <v>5081</v>
      </c>
    </row>
    <row r="439" ht="14.25" customHeight="1">
      <c r="A439" s="46" t="s">
        <v>29</v>
      </c>
      <c r="B439" s="46" t="s">
        <v>30</v>
      </c>
      <c r="C439" s="46"/>
      <c r="D439" s="46" t="str">
        <f t="shared" si="1"/>
        <v>NOT AMERICA</v>
      </c>
      <c r="E439" s="47" t="s">
        <v>5127</v>
      </c>
      <c r="F439" s="47" t="s">
        <v>5124</v>
      </c>
      <c r="G439" s="46">
        <v>1594.0</v>
      </c>
      <c r="H439" s="47">
        <v>10.0</v>
      </c>
      <c r="I439" s="47">
        <v>350.0</v>
      </c>
      <c r="J439" s="47">
        <v>557900.0</v>
      </c>
      <c r="K439" s="47">
        <v>66948.0</v>
      </c>
      <c r="L439" s="47">
        <v>490952.0</v>
      </c>
      <c r="M439" s="47">
        <v>414440.0</v>
      </c>
      <c r="N439" s="47">
        <v>76512.0</v>
      </c>
      <c r="O439" s="48">
        <v>41944.0</v>
      </c>
      <c r="P439" s="49">
        <v>11.0</v>
      </c>
      <c r="Q439" s="47" t="s">
        <v>5082</v>
      </c>
      <c r="R439" s="50" t="s">
        <v>5072</v>
      </c>
    </row>
    <row r="440" ht="14.25" customHeight="1">
      <c r="A440" s="46" t="s">
        <v>36</v>
      </c>
      <c r="B440" s="46" t="s">
        <v>34</v>
      </c>
      <c r="C440" s="46"/>
      <c r="D440" s="46" t="str">
        <f t="shared" si="1"/>
        <v>NOT AMERICA</v>
      </c>
      <c r="E440" s="47" t="s">
        <v>5127</v>
      </c>
      <c r="F440" s="47" t="s">
        <v>5124</v>
      </c>
      <c r="G440" s="46">
        <v>1359.0</v>
      </c>
      <c r="H440" s="47">
        <v>10.0</v>
      </c>
      <c r="I440" s="47">
        <v>300.0</v>
      </c>
      <c r="J440" s="47">
        <v>407700.0</v>
      </c>
      <c r="K440" s="47">
        <v>48924.0</v>
      </c>
      <c r="L440" s="47">
        <v>358776.0</v>
      </c>
      <c r="M440" s="47">
        <v>339750.0</v>
      </c>
      <c r="N440" s="47">
        <v>19026.0</v>
      </c>
      <c r="O440" s="48">
        <v>41944.0</v>
      </c>
      <c r="P440" s="49">
        <v>11.0</v>
      </c>
      <c r="Q440" s="47" t="s">
        <v>5082</v>
      </c>
      <c r="R440" s="50" t="s">
        <v>5072</v>
      </c>
    </row>
    <row r="441" ht="14.25" customHeight="1">
      <c r="A441" s="46" t="s">
        <v>36</v>
      </c>
      <c r="B441" s="46" t="s">
        <v>37</v>
      </c>
      <c r="C441" s="46"/>
      <c r="D441" s="46" t="str">
        <f t="shared" si="1"/>
        <v>NOT AMERICA</v>
      </c>
      <c r="E441" s="47" t="s">
        <v>5127</v>
      </c>
      <c r="F441" s="47" t="s">
        <v>5124</v>
      </c>
      <c r="G441" s="46">
        <v>2150.0</v>
      </c>
      <c r="H441" s="47">
        <v>10.0</v>
      </c>
      <c r="I441" s="47">
        <v>300.0</v>
      </c>
      <c r="J441" s="47">
        <v>645000.0</v>
      </c>
      <c r="K441" s="47">
        <v>77400.0</v>
      </c>
      <c r="L441" s="47">
        <v>567600.0</v>
      </c>
      <c r="M441" s="47">
        <v>537500.0</v>
      </c>
      <c r="N441" s="47">
        <v>30100.0</v>
      </c>
      <c r="O441" s="48">
        <v>41944.0</v>
      </c>
      <c r="P441" s="49">
        <v>11.0</v>
      </c>
      <c r="Q441" s="47" t="s">
        <v>5082</v>
      </c>
      <c r="R441" s="50" t="s">
        <v>5072</v>
      </c>
    </row>
    <row r="442" ht="14.25" customHeight="1">
      <c r="A442" s="46" t="s">
        <v>29</v>
      </c>
      <c r="B442" s="46" t="s">
        <v>37</v>
      </c>
      <c r="C442" s="46"/>
      <c r="D442" s="46" t="str">
        <f t="shared" si="1"/>
        <v>NOT AMERICA</v>
      </c>
      <c r="E442" s="47" t="s">
        <v>5127</v>
      </c>
      <c r="F442" s="47" t="s">
        <v>5124</v>
      </c>
      <c r="G442" s="46">
        <v>1197.0</v>
      </c>
      <c r="H442" s="47">
        <v>10.0</v>
      </c>
      <c r="I442" s="47">
        <v>350.0</v>
      </c>
      <c r="J442" s="47">
        <v>418950.0</v>
      </c>
      <c r="K442" s="47">
        <v>50274.0</v>
      </c>
      <c r="L442" s="47">
        <v>368676.0</v>
      </c>
      <c r="M442" s="47">
        <v>311220.0</v>
      </c>
      <c r="N442" s="47">
        <v>57456.0</v>
      </c>
      <c r="O442" s="48">
        <v>41944.0</v>
      </c>
      <c r="P442" s="49">
        <v>11.0</v>
      </c>
      <c r="Q442" s="47" t="s">
        <v>5082</v>
      </c>
      <c r="R442" s="50" t="s">
        <v>5072</v>
      </c>
    </row>
    <row r="443" ht="14.25" customHeight="1">
      <c r="A443" s="46" t="s">
        <v>35</v>
      </c>
      <c r="B443" s="46" t="s">
        <v>37</v>
      </c>
      <c r="C443" s="46"/>
      <c r="D443" s="46" t="str">
        <f t="shared" si="1"/>
        <v>NOT AMERICA</v>
      </c>
      <c r="E443" s="47" t="s">
        <v>5127</v>
      </c>
      <c r="F443" s="47" t="s">
        <v>5124</v>
      </c>
      <c r="G443" s="46">
        <v>380.0</v>
      </c>
      <c r="H443" s="47">
        <v>10.0</v>
      </c>
      <c r="I443" s="47">
        <v>15.0</v>
      </c>
      <c r="J443" s="47">
        <v>5700.0</v>
      </c>
      <c r="K443" s="47">
        <v>684.0</v>
      </c>
      <c r="L443" s="47">
        <v>5016.0</v>
      </c>
      <c r="M443" s="47">
        <v>3800.0</v>
      </c>
      <c r="N443" s="47">
        <v>1216.0</v>
      </c>
      <c r="O443" s="48">
        <v>41609.0</v>
      </c>
      <c r="P443" s="49">
        <v>12.0</v>
      </c>
      <c r="Q443" s="47" t="s">
        <v>5078</v>
      </c>
      <c r="R443" s="50" t="s">
        <v>5081</v>
      </c>
    </row>
    <row r="444" ht="14.25" customHeight="1">
      <c r="A444" s="46" t="s">
        <v>29</v>
      </c>
      <c r="B444" s="46" t="s">
        <v>37</v>
      </c>
      <c r="C444" s="46"/>
      <c r="D444" s="46" t="str">
        <f t="shared" si="1"/>
        <v>NOT AMERICA</v>
      </c>
      <c r="E444" s="47" t="s">
        <v>5127</v>
      </c>
      <c r="F444" s="47" t="s">
        <v>5124</v>
      </c>
      <c r="G444" s="46">
        <v>1233.0</v>
      </c>
      <c r="H444" s="47">
        <v>10.0</v>
      </c>
      <c r="I444" s="47">
        <v>20.0</v>
      </c>
      <c r="J444" s="47">
        <v>24660.0</v>
      </c>
      <c r="K444" s="47">
        <v>2959.2</v>
      </c>
      <c r="L444" s="47">
        <v>21700.8</v>
      </c>
      <c r="M444" s="47">
        <v>12330.0</v>
      </c>
      <c r="N444" s="47">
        <v>9370.8</v>
      </c>
      <c r="O444" s="48">
        <v>41974.0</v>
      </c>
      <c r="P444" s="49">
        <v>12.0</v>
      </c>
      <c r="Q444" s="47" t="s">
        <v>5078</v>
      </c>
      <c r="R444" s="50" t="s">
        <v>5072</v>
      </c>
    </row>
    <row r="445" ht="14.25" customHeight="1">
      <c r="A445" s="46" t="s">
        <v>29</v>
      </c>
      <c r="B445" s="46" t="s">
        <v>34</v>
      </c>
      <c r="C445" s="46"/>
      <c r="D445" s="46" t="str">
        <f t="shared" si="1"/>
        <v>NOT AMERICA</v>
      </c>
      <c r="E445" s="47" t="s">
        <v>5127</v>
      </c>
      <c r="F445" s="47" t="s">
        <v>5124</v>
      </c>
      <c r="G445" s="46">
        <v>1531.0</v>
      </c>
      <c r="H445" s="47">
        <v>10.0</v>
      </c>
      <c r="I445" s="47">
        <v>20.0</v>
      </c>
      <c r="J445" s="47">
        <v>30620.0</v>
      </c>
      <c r="K445" s="47">
        <v>3674.4</v>
      </c>
      <c r="L445" s="47">
        <v>26945.6</v>
      </c>
      <c r="M445" s="47">
        <v>15310.0</v>
      </c>
      <c r="N445" s="47">
        <v>11635.599999999999</v>
      </c>
      <c r="O445" s="48">
        <v>41974.0</v>
      </c>
      <c r="P445" s="49">
        <v>12.0</v>
      </c>
      <c r="Q445" s="47" t="s">
        <v>5078</v>
      </c>
      <c r="R445" s="50" t="s">
        <v>5072</v>
      </c>
    </row>
    <row r="446" ht="14.25" customHeight="1">
      <c r="A446" s="46" t="s">
        <v>29</v>
      </c>
      <c r="B446" s="46" t="s">
        <v>32</v>
      </c>
      <c r="C446" s="46"/>
      <c r="D446" s="46" t="str">
        <f t="shared" si="1"/>
        <v>America</v>
      </c>
      <c r="E446" s="47" t="s">
        <v>5127</v>
      </c>
      <c r="F446" s="47" t="s">
        <v>5124</v>
      </c>
      <c r="G446" s="46">
        <v>1438.5</v>
      </c>
      <c r="H446" s="47">
        <v>10.0</v>
      </c>
      <c r="I446" s="47">
        <v>7.0</v>
      </c>
      <c r="J446" s="47">
        <v>10069.5</v>
      </c>
      <c r="K446" s="47">
        <v>1309.035</v>
      </c>
      <c r="L446" s="47">
        <v>8760.465</v>
      </c>
      <c r="M446" s="47">
        <v>7192.5</v>
      </c>
      <c r="N446" s="47">
        <v>1567.9649999999992</v>
      </c>
      <c r="O446" s="48">
        <v>41640.0</v>
      </c>
      <c r="P446" s="49">
        <v>1.0</v>
      </c>
      <c r="Q446" s="47" t="s">
        <v>5123</v>
      </c>
      <c r="R446" s="50" t="s">
        <v>5072</v>
      </c>
    </row>
    <row r="447" ht="14.25" customHeight="1">
      <c r="A447" s="46" t="s">
        <v>36</v>
      </c>
      <c r="B447" s="46" t="s">
        <v>34</v>
      </c>
      <c r="C447" s="46"/>
      <c r="D447" s="46" t="str">
        <f t="shared" si="1"/>
        <v>NOT AMERICA</v>
      </c>
      <c r="E447" s="47" t="s">
        <v>5127</v>
      </c>
      <c r="F447" s="47" t="s">
        <v>5124</v>
      </c>
      <c r="G447" s="46">
        <v>807.0</v>
      </c>
      <c r="H447" s="47">
        <v>10.0</v>
      </c>
      <c r="I447" s="47">
        <v>300.0</v>
      </c>
      <c r="J447" s="47">
        <v>242100.0</v>
      </c>
      <c r="K447" s="47">
        <v>31473.0</v>
      </c>
      <c r="L447" s="47">
        <v>210627.0</v>
      </c>
      <c r="M447" s="47">
        <v>201750.0</v>
      </c>
      <c r="N447" s="47">
        <v>8877.0</v>
      </c>
      <c r="O447" s="48">
        <v>41640.0</v>
      </c>
      <c r="P447" s="49">
        <v>1.0</v>
      </c>
      <c r="Q447" s="47" t="s">
        <v>5123</v>
      </c>
      <c r="R447" s="50" t="s">
        <v>5072</v>
      </c>
    </row>
    <row r="448" ht="14.25" customHeight="1">
      <c r="A448" s="46" t="s">
        <v>29</v>
      </c>
      <c r="B448" s="46" t="s">
        <v>32</v>
      </c>
      <c r="C448" s="46"/>
      <c r="D448" s="46" t="str">
        <f t="shared" si="1"/>
        <v>America</v>
      </c>
      <c r="E448" s="47" t="s">
        <v>5127</v>
      </c>
      <c r="F448" s="47" t="s">
        <v>5124</v>
      </c>
      <c r="G448" s="46">
        <v>2641.0</v>
      </c>
      <c r="H448" s="47">
        <v>10.0</v>
      </c>
      <c r="I448" s="47">
        <v>20.0</v>
      </c>
      <c r="J448" s="47">
        <v>52820.0</v>
      </c>
      <c r="K448" s="47">
        <v>6866.6</v>
      </c>
      <c r="L448" s="47">
        <v>45953.4</v>
      </c>
      <c r="M448" s="47">
        <v>26410.0</v>
      </c>
      <c r="N448" s="47">
        <v>19543.4</v>
      </c>
      <c r="O448" s="48">
        <v>41671.0</v>
      </c>
      <c r="P448" s="49">
        <v>2.0</v>
      </c>
      <c r="Q448" s="47" t="s">
        <v>5071</v>
      </c>
      <c r="R448" s="50" t="s">
        <v>5072</v>
      </c>
    </row>
    <row r="449" ht="14.25" customHeight="1">
      <c r="A449" s="46" t="s">
        <v>29</v>
      </c>
      <c r="B449" s="46" t="s">
        <v>34</v>
      </c>
      <c r="C449" s="46"/>
      <c r="D449" s="46" t="str">
        <f t="shared" si="1"/>
        <v>NOT AMERICA</v>
      </c>
      <c r="E449" s="47" t="s">
        <v>5127</v>
      </c>
      <c r="F449" s="47" t="s">
        <v>5124</v>
      </c>
      <c r="G449" s="46">
        <v>2708.0</v>
      </c>
      <c r="H449" s="47">
        <v>10.0</v>
      </c>
      <c r="I449" s="47">
        <v>20.0</v>
      </c>
      <c r="J449" s="47">
        <v>54160.0</v>
      </c>
      <c r="K449" s="47">
        <v>7040.8</v>
      </c>
      <c r="L449" s="47">
        <v>47119.2</v>
      </c>
      <c r="M449" s="47">
        <v>27080.0</v>
      </c>
      <c r="N449" s="47">
        <v>20039.199999999997</v>
      </c>
      <c r="O449" s="48">
        <v>41671.0</v>
      </c>
      <c r="P449" s="49">
        <v>2.0</v>
      </c>
      <c r="Q449" s="47" t="s">
        <v>5071</v>
      </c>
      <c r="R449" s="50" t="s">
        <v>5072</v>
      </c>
    </row>
    <row r="450" ht="14.25" customHeight="1">
      <c r="A450" s="46" t="s">
        <v>29</v>
      </c>
      <c r="B450" s="46" t="s">
        <v>38</v>
      </c>
      <c r="C450" s="46"/>
      <c r="D450" s="46" t="str">
        <f t="shared" si="1"/>
        <v>NOT AMERICA</v>
      </c>
      <c r="E450" s="47" t="s">
        <v>5127</v>
      </c>
      <c r="F450" s="47" t="s">
        <v>5124</v>
      </c>
      <c r="G450" s="46">
        <v>2632.0</v>
      </c>
      <c r="H450" s="47">
        <v>10.0</v>
      </c>
      <c r="I450" s="47">
        <v>350.0</v>
      </c>
      <c r="J450" s="47">
        <v>921200.0</v>
      </c>
      <c r="K450" s="47">
        <v>119756.0</v>
      </c>
      <c r="L450" s="47">
        <v>801444.0</v>
      </c>
      <c r="M450" s="47">
        <v>684320.0</v>
      </c>
      <c r="N450" s="47">
        <v>117124.0</v>
      </c>
      <c r="O450" s="48">
        <v>41791.0</v>
      </c>
      <c r="P450" s="49">
        <v>6.0</v>
      </c>
      <c r="Q450" s="47" t="s">
        <v>5074</v>
      </c>
      <c r="R450" s="50" t="s">
        <v>5072</v>
      </c>
    </row>
    <row r="451" ht="14.25" customHeight="1">
      <c r="A451" s="46" t="s">
        <v>33</v>
      </c>
      <c r="B451" s="46" t="s">
        <v>38</v>
      </c>
      <c r="C451" s="46"/>
      <c r="D451" s="46" t="str">
        <f t="shared" si="1"/>
        <v>NOT AMERICA</v>
      </c>
      <c r="E451" s="47" t="s">
        <v>5127</v>
      </c>
      <c r="F451" s="47" t="s">
        <v>5124</v>
      </c>
      <c r="G451" s="46">
        <v>1583.0</v>
      </c>
      <c r="H451" s="47">
        <v>10.0</v>
      </c>
      <c r="I451" s="47">
        <v>125.0</v>
      </c>
      <c r="J451" s="47">
        <v>197875.0</v>
      </c>
      <c r="K451" s="47">
        <v>25723.75</v>
      </c>
      <c r="L451" s="47">
        <v>172151.25</v>
      </c>
      <c r="M451" s="47">
        <v>189960.0</v>
      </c>
      <c r="N451" s="47">
        <v>-17808.75</v>
      </c>
      <c r="O451" s="48">
        <v>41791.0</v>
      </c>
      <c r="P451" s="49">
        <v>6.0</v>
      </c>
      <c r="Q451" s="47" t="s">
        <v>5074</v>
      </c>
      <c r="R451" s="50" t="s">
        <v>5072</v>
      </c>
    </row>
    <row r="452" ht="14.25" customHeight="1">
      <c r="A452" s="46" t="s">
        <v>31</v>
      </c>
      <c r="B452" s="46" t="s">
        <v>37</v>
      </c>
      <c r="C452" s="46"/>
      <c r="D452" s="46" t="str">
        <f t="shared" si="1"/>
        <v>NOT AMERICA</v>
      </c>
      <c r="E452" s="47" t="s">
        <v>5127</v>
      </c>
      <c r="F452" s="47" t="s">
        <v>5124</v>
      </c>
      <c r="G452" s="46">
        <v>571.0</v>
      </c>
      <c r="H452" s="47">
        <v>10.0</v>
      </c>
      <c r="I452" s="47">
        <v>12.0</v>
      </c>
      <c r="J452" s="47">
        <v>6852.0</v>
      </c>
      <c r="K452" s="47">
        <v>890.76</v>
      </c>
      <c r="L452" s="47">
        <v>5961.24</v>
      </c>
      <c r="M452" s="47">
        <v>1713.0</v>
      </c>
      <c r="N452" s="47">
        <v>4248.24</v>
      </c>
      <c r="O452" s="48">
        <v>41821.0</v>
      </c>
      <c r="P452" s="49">
        <v>7.0</v>
      </c>
      <c r="Q452" s="47" t="s">
        <v>5075</v>
      </c>
      <c r="R452" s="50" t="s">
        <v>5072</v>
      </c>
    </row>
    <row r="453" ht="14.25" customHeight="1">
      <c r="A453" s="46" t="s">
        <v>29</v>
      </c>
      <c r="B453" s="46" t="s">
        <v>30</v>
      </c>
      <c r="C453" s="46"/>
      <c r="D453" s="46" t="str">
        <f t="shared" si="1"/>
        <v>NOT AMERICA</v>
      </c>
      <c r="E453" s="47" t="s">
        <v>5127</v>
      </c>
      <c r="F453" s="47" t="s">
        <v>5124</v>
      </c>
      <c r="G453" s="46">
        <v>2696.0</v>
      </c>
      <c r="H453" s="47">
        <v>10.0</v>
      </c>
      <c r="I453" s="47">
        <v>7.0</v>
      </c>
      <c r="J453" s="47">
        <v>18872.0</v>
      </c>
      <c r="K453" s="47">
        <v>2453.36</v>
      </c>
      <c r="L453" s="47">
        <v>16418.64</v>
      </c>
      <c r="M453" s="47">
        <v>13480.0</v>
      </c>
      <c r="N453" s="47">
        <v>2938.6399999999994</v>
      </c>
      <c r="O453" s="48">
        <v>41852.0</v>
      </c>
      <c r="P453" s="49">
        <v>8.0</v>
      </c>
      <c r="Q453" s="47" t="s">
        <v>5076</v>
      </c>
      <c r="R453" s="50" t="s">
        <v>5072</v>
      </c>
    </row>
    <row r="454" ht="14.25" customHeight="1">
      <c r="A454" s="46" t="s">
        <v>35</v>
      </c>
      <c r="B454" s="46" t="s">
        <v>38</v>
      </c>
      <c r="C454" s="46"/>
      <c r="D454" s="46" t="str">
        <f t="shared" si="1"/>
        <v>NOT AMERICA</v>
      </c>
      <c r="E454" s="47" t="s">
        <v>5127</v>
      </c>
      <c r="F454" s="47" t="s">
        <v>5124</v>
      </c>
      <c r="G454" s="46">
        <v>1565.0</v>
      </c>
      <c r="H454" s="47">
        <v>10.0</v>
      </c>
      <c r="I454" s="47">
        <v>15.0</v>
      </c>
      <c r="J454" s="47">
        <v>23475.0</v>
      </c>
      <c r="K454" s="47">
        <v>3051.75</v>
      </c>
      <c r="L454" s="47">
        <v>20423.25</v>
      </c>
      <c r="M454" s="47">
        <v>15650.0</v>
      </c>
      <c r="N454" s="47">
        <v>4773.25</v>
      </c>
      <c r="O454" s="48">
        <v>41913.0</v>
      </c>
      <c r="P454" s="49">
        <v>10.0</v>
      </c>
      <c r="Q454" s="47" t="s">
        <v>5077</v>
      </c>
      <c r="R454" s="50" t="s">
        <v>5072</v>
      </c>
    </row>
    <row r="455" ht="14.25" customHeight="1">
      <c r="A455" s="46" t="s">
        <v>29</v>
      </c>
      <c r="B455" s="46" t="s">
        <v>38</v>
      </c>
      <c r="C455" s="46"/>
      <c r="D455" s="46" t="str">
        <f t="shared" si="1"/>
        <v>NOT AMERICA</v>
      </c>
      <c r="E455" s="47" t="s">
        <v>5127</v>
      </c>
      <c r="F455" s="47" t="s">
        <v>5124</v>
      </c>
      <c r="G455" s="46">
        <v>1249.0</v>
      </c>
      <c r="H455" s="47">
        <v>10.0</v>
      </c>
      <c r="I455" s="47">
        <v>20.0</v>
      </c>
      <c r="J455" s="47">
        <v>24980.0</v>
      </c>
      <c r="K455" s="47">
        <v>3247.4</v>
      </c>
      <c r="L455" s="47">
        <v>21732.6</v>
      </c>
      <c r="M455" s="47">
        <v>12490.0</v>
      </c>
      <c r="N455" s="47">
        <v>9242.599999999999</v>
      </c>
      <c r="O455" s="48">
        <v>41913.0</v>
      </c>
      <c r="P455" s="49">
        <v>10.0</v>
      </c>
      <c r="Q455" s="47" t="s">
        <v>5077</v>
      </c>
      <c r="R455" s="50" t="s">
        <v>5072</v>
      </c>
    </row>
    <row r="456" ht="14.25" customHeight="1">
      <c r="A456" s="46" t="s">
        <v>29</v>
      </c>
      <c r="B456" s="46" t="s">
        <v>34</v>
      </c>
      <c r="C456" s="46"/>
      <c r="D456" s="46" t="str">
        <f t="shared" si="1"/>
        <v>NOT AMERICA</v>
      </c>
      <c r="E456" s="47" t="s">
        <v>5127</v>
      </c>
      <c r="F456" s="47" t="s">
        <v>5124</v>
      </c>
      <c r="G456" s="46">
        <v>357.0</v>
      </c>
      <c r="H456" s="47">
        <v>10.0</v>
      </c>
      <c r="I456" s="47">
        <v>350.0</v>
      </c>
      <c r="J456" s="47">
        <v>124950.0</v>
      </c>
      <c r="K456" s="47">
        <v>16243.5</v>
      </c>
      <c r="L456" s="47">
        <v>108706.5</v>
      </c>
      <c r="M456" s="47">
        <v>92820.0</v>
      </c>
      <c r="N456" s="47">
        <v>15886.5</v>
      </c>
      <c r="O456" s="48">
        <v>41944.0</v>
      </c>
      <c r="P456" s="49">
        <v>11.0</v>
      </c>
      <c r="Q456" s="47" t="s">
        <v>5082</v>
      </c>
      <c r="R456" s="50" t="s">
        <v>5072</v>
      </c>
    </row>
    <row r="457" ht="14.25" customHeight="1">
      <c r="A457" s="46" t="s">
        <v>31</v>
      </c>
      <c r="B457" s="46" t="s">
        <v>34</v>
      </c>
      <c r="C457" s="46"/>
      <c r="D457" s="46" t="str">
        <f t="shared" si="1"/>
        <v>NOT AMERICA</v>
      </c>
      <c r="E457" s="47" t="s">
        <v>5127</v>
      </c>
      <c r="F457" s="47" t="s">
        <v>5124</v>
      </c>
      <c r="G457" s="46">
        <v>1013.0</v>
      </c>
      <c r="H457" s="47">
        <v>10.0</v>
      </c>
      <c r="I457" s="47">
        <v>12.0</v>
      </c>
      <c r="J457" s="47">
        <v>12156.0</v>
      </c>
      <c r="K457" s="47">
        <v>1580.28</v>
      </c>
      <c r="L457" s="47">
        <v>10575.72</v>
      </c>
      <c r="M457" s="47">
        <v>3039.0</v>
      </c>
      <c r="N457" s="47">
        <v>7536.719999999999</v>
      </c>
      <c r="O457" s="48">
        <v>41974.0</v>
      </c>
      <c r="P457" s="49">
        <v>12.0</v>
      </c>
      <c r="Q457" s="47" t="s">
        <v>5078</v>
      </c>
      <c r="R457" s="50" t="s">
        <v>5072</v>
      </c>
    </row>
    <row r="458" ht="14.25" customHeight="1">
      <c r="A458" s="46" t="s">
        <v>35</v>
      </c>
      <c r="B458" s="46" t="s">
        <v>34</v>
      </c>
      <c r="C458" s="46"/>
      <c r="D458" s="46" t="str">
        <f t="shared" si="1"/>
        <v>NOT AMERICA</v>
      </c>
      <c r="E458" s="47" t="s">
        <v>5127</v>
      </c>
      <c r="F458" s="47" t="s">
        <v>5124</v>
      </c>
      <c r="G458" s="46">
        <v>278.0</v>
      </c>
      <c r="H458" s="47">
        <v>10.0</v>
      </c>
      <c r="I458" s="47">
        <v>15.0</v>
      </c>
      <c r="J458" s="47">
        <v>4170.0</v>
      </c>
      <c r="K458" s="47">
        <v>583.8</v>
      </c>
      <c r="L458" s="47">
        <v>3586.2</v>
      </c>
      <c r="M458" s="47">
        <v>2780.0</v>
      </c>
      <c r="N458" s="47">
        <v>806.1999999999998</v>
      </c>
      <c r="O458" s="48">
        <v>41671.0</v>
      </c>
      <c r="P458" s="49">
        <v>2.0</v>
      </c>
      <c r="Q458" s="47" t="s">
        <v>5071</v>
      </c>
      <c r="R458" s="50" t="s">
        <v>5072</v>
      </c>
    </row>
    <row r="459" ht="14.25" customHeight="1">
      <c r="A459" s="46" t="s">
        <v>29</v>
      </c>
      <c r="B459" s="46" t="s">
        <v>38</v>
      </c>
      <c r="C459" s="46"/>
      <c r="D459" s="46" t="str">
        <f t="shared" si="1"/>
        <v>NOT AMERICA</v>
      </c>
      <c r="E459" s="47" t="s">
        <v>5127</v>
      </c>
      <c r="F459" s="47" t="s">
        <v>5124</v>
      </c>
      <c r="G459" s="46">
        <v>2428.0</v>
      </c>
      <c r="H459" s="47">
        <v>10.0</v>
      </c>
      <c r="I459" s="47">
        <v>20.0</v>
      </c>
      <c r="J459" s="47">
        <v>48560.0</v>
      </c>
      <c r="K459" s="47">
        <v>6798.4</v>
      </c>
      <c r="L459" s="47">
        <v>41761.6</v>
      </c>
      <c r="M459" s="47">
        <v>24280.0</v>
      </c>
      <c r="N459" s="47">
        <v>17481.6</v>
      </c>
      <c r="O459" s="48">
        <v>41699.0</v>
      </c>
      <c r="P459" s="49">
        <v>3.0</v>
      </c>
      <c r="Q459" s="47" t="s">
        <v>5083</v>
      </c>
      <c r="R459" s="50" t="s">
        <v>5072</v>
      </c>
    </row>
    <row r="460" ht="14.25" customHeight="1">
      <c r="A460" s="46" t="s">
        <v>35</v>
      </c>
      <c r="B460" s="46" t="s">
        <v>32</v>
      </c>
      <c r="C460" s="46"/>
      <c r="D460" s="46" t="str">
        <f t="shared" si="1"/>
        <v>America</v>
      </c>
      <c r="E460" s="47" t="s">
        <v>5127</v>
      </c>
      <c r="F460" s="47" t="s">
        <v>5124</v>
      </c>
      <c r="G460" s="46">
        <v>1767.0</v>
      </c>
      <c r="H460" s="47">
        <v>10.0</v>
      </c>
      <c r="I460" s="47">
        <v>15.0</v>
      </c>
      <c r="J460" s="47">
        <v>26505.0</v>
      </c>
      <c r="K460" s="47">
        <v>3710.7</v>
      </c>
      <c r="L460" s="47">
        <v>22794.3</v>
      </c>
      <c r="M460" s="47">
        <v>17670.0</v>
      </c>
      <c r="N460" s="47">
        <v>5124.299999999999</v>
      </c>
      <c r="O460" s="48">
        <v>41883.0</v>
      </c>
      <c r="P460" s="49">
        <v>9.0</v>
      </c>
      <c r="Q460" s="47" t="s">
        <v>5080</v>
      </c>
      <c r="R460" s="50" t="s">
        <v>5072</v>
      </c>
    </row>
    <row r="461" ht="14.25" customHeight="1">
      <c r="A461" s="46" t="s">
        <v>31</v>
      </c>
      <c r="B461" s="46" t="s">
        <v>30</v>
      </c>
      <c r="C461" s="46"/>
      <c r="D461" s="46" t="str">
        <f t="shared" si="1"/>
        <v>NOT AMERICA</v>
      </c>
      <c r="E461" s="47" t="s">
        <v>5127</v>
      </c>
      <c r="F461" s="47" t="s">
        <v>5124</v>
      </c>
      <c r="G461" s="46">
        <v>1393.0</v>
      </c>
      <c r="H461" s="47">
        <v>10.0</v>
      </c>
      <c r="I461" s="47">
        <v>12.0</v>
      </c>
      <c r="J461" s="47">
        <v>16716.0</v>
      </c>
      <c r="K461" s="47">
        <v>2340.24</v>
      </c>
      <c r="L461" s="47">
        <v>14375.76</v>
      </c>
      <c r="M461" s="47">
        <v>4179.0</v>
      </c>
      <c r="N461" s="47">
        <v>10196.76</v>
      </c>
      <c r="O461" s="48">
        <v>41913.0</v>
      </c>
      <c r="P461" s="49">
        <v>10.0</v>
      </c>
      <c r="Q461" s="47" t="s">
        <v>5077</v>
      </c>
      <c r="R461" s="50" t="s">
        <v>5072</v>
      </c>
    </row>
    <row r="462" ht="14.25" customHeight="1">
      <c r="A462" s="46" t="s">
        <v>29</v>
      </c>
      <c r="B462" s="46" t="s">
        <v>37</v>
      </c>
      <c r="C462" s="46"/>
      <c r="D462" s="46" t="str">
        <f t="shared" si="1"/>
        <v>NOT AMERICA</v>
      </c>
      <c r="E462" s="47" t="s">
        <v>5127</v>
      </c>
      <c r="F462" s="47" t="s">
        <v>5124</v>
      </c>
      <c r="G462" s="46">
        <v>260.0</v>
      </c>
      <c r="H462" s="47">
        <v>10.0</v>
      </c>
      <c r="I462" s="47">
        <v>20.0</v>
      </c>
      <c r="J462" s="47">
        <v>5200.0</v>
      </c>
      <c r="K462" s="47">
        <v>728.0</v>
      </c>
      <c r="L462" s="47">
        <v>4472.0</v>
      </c>
      <c r="M462" s="47">
        <v>2600.0</v>
      </c>
      <c r="N462" s="47">
        <v>1872.0</v>
      </c>
      <c r="O462" s="48">
        <v>41671.0</v>
      </c>
      <c r="P462" s="49">
        <v>2.0</v>
      </c>
      <c r="Q462" s="47" t="s">
        <v>5071</v>
      </c>
      <c r="R462" s="50" t="s">
        <v>5072</v>
      </c>
    </row>
    <row r="463" ht="14.25" customHeight="1">
      <c r="A463" s="46" t="s">
        <v>35</v>
      </c>
      <c r="B463" s="46" t="s">
        <v>38</v>
      </c>
      <c r="C463" s="46"/>
      <c r="D463" s="46" t="str">
        <f t="shared" si="1"/>
        <v>NOT AMERICA</v>
      </c>
      <c r="E463" s="47" t="s">
        <v>5127</v>
      </c>
      <c r="F463" s="47" t="s">
        <v>5124</v>
      </c>
      <c r="G463" s="46">
        <v>2470.0</v>
      </c>
      <c r="H463" s="47">
        <v>10.0</v>
      </c>
      <c r="I463" s="47">
        <v>15.0</v>
      </c>
      <c r="J463" s="47">
        <v>37050.0</v>
      </c>
      <c r="K463" s="47">
        <v>5187.0</v>
      </c>
      <c r="L463" s="47">
        <v>31863.0</v>
      </c>
      <c r="M463" s="47">
        <v>24700.0</v>
      </c>
      <c r="N463" s="47">
        <v>7163.0</v>
      </c>
      <c r="O463" s="48">
        <v>41518.0</v>
      </c>
      <c r="P463" s="49">
        <v>9.0</v>
      </c>
      <c r="Q463" s="47" t="s">
        <v>5080</v>
      </c>
      <c r="R463" s="50" t="s">
        <v>5081</v>
      </c>
    </row>
    <row r="464" ht="14.25" customHeight="1">
      <c r="A464" s="46" t="s">
        <v>35</v>
      </c>
      <c r="B464" s="46" t="s">
        <v>38</v>
      </c>
      <c r="C464" s="46"/>
      <c r="D464" s="46" t="str">
        <f t="shared" si="1"/>
        <v>NOT AMERICA</v>
      </c>
      <c r="E464" s="47" t="s">
        <v>5127</v>
      </c>
      <c r="F464" s="47" t="s">
        <v>5124</v>
      </c>
      <c r="G464" s="46">
        <v>1743.0</v>
      </c>
      <c r="H464" s="47">
        <v>10.0</v>
      </c>
      <c r="I464" s="47">
        <v>15.0</v>
      </c>
      <c r="J464" s="47">
        <v>26145.0</v>
      </c>
      <c r="K464" s="47">
        <v>3660.3</v>
      </c>
      <c r="L464" s="47">
        <v>22484.7</v>
      </c>
      <c r="M464" s="47">
        <v>17430.0</v>
      </c>
      <c r="N464" s="47">
        <v>5054.700000000001</v>
      </c>
      <c r="O464" s="48">
        <v>41548.0</v>
      </c>
      <c r="P464" s="49">
        <v>10.0</v>
      </c>
      <c r="Q464" s="47" t="s">
        <v>5077</v>
      </c>
      <c r="R464" s="50" t="s">
        <v>5081</v>
      </c>
    </row>
    <row r="465" ht="14.25" customHeight="1">
      <c r="A465" s="46" t="s">
        <v>31</v>
      </c>
      <c r="B465" s="46" t="s">
        <v>32</v>
      </c>
      <c r="C465" s="46"/>
      <c r="D465" s="46" t="str">
        <f t="shared" si="1"/>
        <v>America</v>
      </c>
      <c r="E465" s="47" t="s">
        <v>5127</v>
      </c>
      <c r="F465" s="47" t="s">
        <v>5124</v>
      </c>
      <c r="G465" s="46">
        <v>2914.0</v>
      </c>
      <c r="H465" s="47">
        <v>10.0</v>
      </c>
      <c r="I465" s="47">
        <v>12.0</v>
      </c>
      <c r="J465" s="47">
        <v>34968.0</v>
      </c>
      <c r="K465" s="47">
        <v>4895.52</v>
      </c>
      <c r="L465" s="47">
        <v>30072.48</v>
      </c>
      <c r="M465" s="47">
        <v>8742.0</v>
      </c>
      <c r="N465" s="47">
        <v>21330.48</v>
      </c>
      <c r="O465" s="48">
        <v>41913.0</v>
      </c>
      <c r="P465" s="49">
        <v>10.0</v>
      </c>
      <c r="Q465" s="47" t="s">
        <v>5077</v>
      </c>
      <c r="R465" s="50" t="s">
        <v>5072</v>
      </c>
    </row>
    <row r="466" ht="14.25" customHeight="1">
      <c r="A466" s="46" t="s">
        <v>29</v>
      </c>
      <c r="B466" s="46" t="s">
        <v>30</v>
      </c>
      <c r="C466" s="46"/>
      <c r="D466" s="46" t="str">
        <f t="shared" si="1"/>
        <v>NOT AMERICA</v>
      </c>
      <c r="E466" s="47" t="s">
        <v>5127</v>
      </c>
      <c r="F466" s="47" t="s">
        <v>5124</v>
      </c>
      <c r="G466" s="46">
        <v>1731.0</v>
      </c>
      <c r="H466" s="47">
        <v>10.0</v>
      </c>
      <c r="I466" s="47">
        <v>7.0</v>
      </c>
      <c r="J466" s="47">
        <v>12117.0</v>
      </c>
      <c r="K466" s="47">
        <v>1696.38</v>
      </c>
      <c r="L466" s="47">
        <v>10420.619999999999</v>
      </c>
      <c r="M466" s="47">
        <v>8655.0</v>
      </c>
      <c r="N466" s="47">
        <v>1765.619999999999</v>
      </c>
      <c r="O466" s="48">
        <v>41913.0</v>
      </c>
      <c r="P466" s="49">
        <v>10.0</v>
      </c>
      <c r="Q466" s="47" t="s">
        <v>5077</v>
      </c>
      <c r="R466" s="50" t="s">
        <v>5072</v>
      </c>
    </row>
    <row r="467" ht="14.25" customHeight="1">
      <c r="A467" s="46" t="s">
        <v>29</v>
      </c>
      <c r="B467" s="46" t="s">
        <v>38</v>
      </c>
      <c r="C467" s="46"/>
      <c r="D467" s="46" t="str">
        <f t="shared" si="1"/>
        <v>NOT AMERICA</v>
      </c>
      <c r="E467" s="47" t="s">
        <v>5127</v>
      </c>
      <c r="F467" s="47" t="s">
        <v>5124</v>
      </c>
      <c r="G467" s="46">
        <v>700.0</v>
      </c>
      <c r="H467" s="47">
        <v>10.0</v>
      </c>
      <c r="I467" s="47">
        <v>350.0</v>
      </c>
      <c r="J467" s="47">
        <v>245000.0</v>
      </c>
      <c r="K467" s="47">
        <v>34300.0</v>
      </c>
      <c r="L467" s="47">
        <v>210700.0</v>
      </c>
      <c r="M467" s="47">
        <v>182000.0</v>
      </c>
      <c r="N467" s="47">
        <v>28700.0</v>
      </c>
      <c r="O467" s="48">
        <v>41944.0</v>
      </c>
      <c r="P467" s="49">
        <v>11.0</v>
      </c>
      <c r="Q467" s="47" t="s">
        <v>5082</v>
      </c>
      <c r="R467" s="50" t="s">
        <v>5072</v>
      </c>
    </row>
    <row r="468" ht="14.25" customHeight="1">
      <c r="A468" s="46" t="s">
        <v>31</v>
      </c>
      <c r="B468" s="46" t="s">
        <v>38</v>
      </c>
      <c r="C468" s="46"/>
      <c r="D468" s="46" t="str">
        <f t="shared" si="1"/>
        <v>NOT AMERICA</v>
      </c>
      <c r="E468" s="47" t="s">
        <v>5127</v>
      </c>
      <c r="F468" s="47" t="s">
        <v>5124</v>
      </c>
      <c r="G468" s="46">
        <v>2222.0</v>
      </c>
      <c r="H468" s="47">
        <v>10.0</v>
      </c>
      <c r="I468" s="47">
        <v>12.0</v>
      </c>
      <c r="J468" s="47">
        <v>26664.0</v>
      </c>
      <c r="K468" s="47">
        <v>3732.96</v>
      </c>
      <c r="L468" s="47">
        <v>22931.04</v>
      </c>
      <c r="M468" s="47">
        <v>6666.0</v>
      </c>
      <c r="N468" s="47">
        <v>16265.04</v>
      </c>
      <c r="O468" s="48">
        <v>41579.0</v>
      </c>
      <c r="P468" s="49">
        <v>11.0</v>
      </c>
      <c r="Q468" s="47" t="s">
        <v>5082</v>
      </c>
      <c r="R468" s="50" t="s">
        <v>5081</v>
      </c>
    </row>
    <row r="469" ht="14.25" customHeight="1">
      <c r="A469" s="46" t="s">
        <v>29</v>
      </c>
      <c r="B469" s="46" t="s">
        <v>32</v>
      </c>
      <c r="C469" s="46"/>
      <c r="D469" s="46" t="str">
        <f t="shared" si="1"/>
        <v>America</v>
      </c>
      <c r="E469" s="47" t="s">
        <v>5127</v>
      </c>
      <c r="F469" s="47" t="s">
        <v>5124</v>
      </c>
      <c r="G469" s="46">
        <v>1177.0</v>
      </c>
      <c r="H469" s="47">
        <v>10.0</v>
      </c>
      <c r="I469" s="47">
        <v>350.0</v>
      </c>
      <c r="J469" s="47">
        <v>411950.0</v>
      </c>
      <c r="K469" s="47">
        <v>57673.0</v>
      </c>
      <c r="L469" s="47">
        <v>354277.0</v>
      </c>
      <c r="M469" s="47">
        <v>306020.0</v>
      </c>
      <c r="N469" s="47">
        <v>48257.0</v>
      </c>
      <c r="O469" s="48">
        <v>41944.0</v>
      </c>
      <c r="P469" s="49">
        <v>11.0</v>
      </c>
      <c r="Q469" s="47" t="s">
        <v>5082</v>
      </c>
      <c r="R469" s="50" t="s">
        <v>5072</v>
      </c>
    </row>
    <row r="470" ht="14.25" customHeight="1">
      <c r="A470" s="46" t="s">
        <v>29</v>
      </c>
      <c r="B470" s="46" t="s">
        <v>30</v>
      </c>
      <c r="C470" s="46"/>
      <c r="D470" s="46" t="str">
        <f t="shared" si="1"/>
        <v>NOT AMERICA</v>
      </c>
      <c r="E470" s="47" t="s">
        <v>5127</v>
      </c>
      <c r="F470" s="47" t="s">
        <v>5124</v>
      </c>
      <c r="G470" s="46">
        <v>1922.0</v>
      </c>
      <c r="H470" s="47">
        <v>10.0</v>
      </c>
      <c r="I470" s="47">
        <v>350.0</v>
      </c>
      <c r="J470" s="47">
        <v>672700.0</v>
      </c>
      <c r="K470" s="47">
        <v>94178.0</v>
      </c>
      <c r="L470" s="47">
        <v>578522.0</v>
      </c>
      <c r="M470" s="47">
        <v>499720.0</v>
      </c>
      <c r="N470" s="47">
        <v>78802.0</v>
      </c>
      <c r="O470" s="48">
        <v>41579.0</v>
      </c>
      <c r="P470" s="49">
        <v>11.0</v>
      </c>
      <c r="Q470" s="47" t="s">
        <v>5082</v>
      </c>
      <c r="R470" s="50" t="s">
        <v>5081</v>
      </c>
    </row>
    <row r="471" ht="14.25" customHeight="1">
      <c r="A471" s="46" t="s">
        <v>29</v>
      </c>
      <c r="B471" s="46" t="s">
        <v>34</v>
      </c>
      <c r="C471" s="46"/>
      <c r="D471" s="46" t="str">
        <f t="shared" si="1"/>
        <v>NOT AMERICA</v>
      </c>
      <c r="E471" s="47" t="s">
        <v>5127</v>
      </c>
      <c r="F471" s="47" t="s">
        <v>5124</v>
      </c>
      <c r="G471" s="46">
        <v>1158.0</v>
      </c>
      <c r="H471" s="47">
        <v>10.0</v>
      </c>
      <c r="I471" s="47">
        <v>20.0</v>
      </c>
      <c r="J471" s="47">
        <v>23160.0</v>
      </c>
      <c r="K471" s="47">
        <v>3474.0</v>
      </c>
      <c r="L471" s="47">
        <v>19686.0</v>
      </c>
      <c r="M471" s="47">
        <v>11580.0</v>
      </c>
      <c r="N471" s="47">
        <v>8106.0</v>
      </c>
      <c r="O471" s="48">
        <v>41699.0</v>
      </c>
      <c r="P471" s="49">
        <v>3.0</v>
      </c>
      <c r="Q471" s="47" t="s">
        <v>5083</v>
      </c>
      <c r="R471" s="50" t="s">
        <v>5072</v>
      </c>
    </row>
    <row r="472" ht="14.25" customHeight="1">
      <c r="A472" s="46" t="s">
        <v>35</v>
      </c>
      <c r="B472" s="46" t="s">
        <v>38</v>
      </c>
      <c r="C472" s="46"/>
      <c r="D472" s="46" t="str">
        <f t="shared" si="1"/>
        <v>NOT AMERICA</v>
      </c>
      <c r="E472" s="47" t="s">
        <v>5127</v>
      </c>
      <c r="F472" s="47" t="s">
        <v>5124</v>
      </c>
      <c r="G472" s="46">
        <v>1614.0</v>
      </c>
      <c r="H472" s="47">
        <v>10.0</v>
      </c>
      <c r="I472" s="47">
        <v>15.0</v>
      </c>
      <c r="J472" s="47">
        <v>24210.0</v>
      </c>
      <c r="K472" s="47">
        <v>3631.5</v>
      </c>
      <c r="L472" s="47">
        <v>20578.5</v>
      </c>
      <c r="M472" s="47">
        <v>16140.0</v>
      </c>
      <c r="N472" s="47">
        <v>4438.5</v>
      </c>
      <c r="O472" s="48">
        <v>41730.0</v>
      </c>
      <c r="P472" s="49">
        <v>4.0</v>
      </c>
      <c r="Q472" s="47" t="s">
        <v>5073</v>
      </c>
      <c r="R472" s="50" t="s">
        <v>5072</v>
      </c>
    </row>
    <row r="473" ht="14.25" customHeight="1">
      <c r="A473" s="46" t="s">
        <v>29</v>
      </c>
      <c r="B473" s="46" t="s">
        <v>37</v>
      </c>
      <c r="C473" s="46"/>
      <c r="D473" s="46" t="str">
        <f t="shared" si="1"/>
        <v>NOT AMERICA</v>
      </c>
      <c r="E473" s="47" t="s">
        <v>5127</v>
      </c>
      <c r="F473" s="47" t="s">
        <v>5124</v>
      </c>
      <c r="G473" s="46">
        <v>2535.0</v>
      </c>
      <c r="H473" s="47">
        <v>10.0</v>
      </c>
      <c r="I473" s="47">
        <v>7.0</v>
      </c>
      <c r="J473" s="47">
        <v>17745.0</v>
      </c>
      <c r="K473" s="47">
        <v>2661.75</v>
      </c>
      <c r="L473" s="47">
        <v>15083.25</v>
      </c>
      <c r="M473" s="47">
        <v>12675.0</v>
      </c>
      <c r="N473" s="47">
        <v>2408.25</v>
      </c>
      <c r="O473" s="48">
        <v>41730.0</v>
      </c>
      <c r="P473" s="49">
        <v>4.0</v>
      </c>
      <c r="Q473" s="47" t="s">
        <v>5073</v>
      </c>
      <c r="R473" s="50" t="s">
        <v>5072</v>
      </c>
    </row>
    <row r="474" ht="14.25" customHeight="1">
      <c r="A474" s="46" t="s">
        <v>29</v>
      </c>
      <c r="B474" s="46" t="s">
        <v>37</v>
      </c>
      <c r="C474" s="46"/>
      <c r="D474" s="46" t="str">
        <f t="shared" si="1"/>
        <v>NOT AMERICA</v>
      </c>
      <c r="E474" s="47" t="s">
        <v>5127</v>
      </c>
      <c r="F474" s="47" t="s">
        <v>5124</v>
      </c>
      <c r="G474" s="46">
        <v>2851.0</v>
      </c>
      <c r="H474" s="47">
        <v>10.0</v>
      </c>
      <c r="I474" s="47">
        <v>350.0</v>
      </c>
      <c r="J474" s="47">
        <v>997850.0</v>
      </c>
      <c r="K474" s="47">
        <v>149677.5</v>
      </c>
      <c r="L474" s="47">
        <v>848172.5</v>
      </c>
      <c r="M474" s="47">
        <v>741260.0</v>
      </c>
      <c r="N474" s="47">
        <v>106912.5</v>
      </c>
      <c r="O474" s="48">
        <v>41760.0</v>
      </c>
      <c r="P474" s="49">
        <v>5.0</v>
      </c>
      <c r="Q474" s="47" t="s">
        <v>5084</v>
      </c>
      <c r="R474" s="50" t="s">
        <v>5072</v>
      </c>
    </row>
    <row r="475" ht="14.25" customHeight="1">
      <c r="A475" s="46" t="s">
        <v>35</v>
      </c>
      <c r="B475" s="46" t="s">
        <v>38</v>
      </c>
      <c r="C475" s="46"/>
      <c r="D475" s="46" t="str">
        <f t="shared" si="1"/>
        <v>NOT AMERICA</v>
      </c>
      <c r="E475" s="47" t="s">
        <v>5127</v>
      </c>
      <c r="F475" s="47" t="s">
        <v>5124</v>
      </c>
      <c r="G475" s="46">
        <v>2559.0</v>
      </c>
      <c r="H475" s="47">
        <v>10.0</v>
      </c>
      <c r="I475" s="47">
        <v>15.0</v>
      </c>
      <c r="J475" s="47">
        <v>38385.0</v>
      </c>
      <c r="K475" s="47">
        <v>5757.75</v>
      </c>
      <c r="L475" s="47">
        <v>32627.25</v>
      </c>
      <c r="M475" s="47">
        <v>25590.0</v>
      </c>
      <c r="N475" s="47">
        <v>7037.25</v>
      </c>
      <c r="O475" s="48">
        <v>41852.0</v>
      </c>
      <c r="P475" s="49">
        <v>8.0</v>
      </c>
      <c r="Q475" s="47" t="s">
        <v>5076</v>
      </c>
      <c r="R475" s="50" t="s">
        <v>5072</v>
      </c>
    </row>
    <row r="476" ht="14.25" customHeight="1">
      <c r="A476" s="46" t="s">
        <v>29</v>
      </c>
      <c r="B476" s="46" t="s">
        <v>32</v>
      </c>
      <c r="C476" s="46"/>
      <c r="D476" s="46" t="str">
        <f t="shared" si="1"/>
        <v>America</v>
      </c>
      <c r="E476" s="47" t="s">
        <v>5127</v>
      </c>
      <c r="F476" s="47" t="s">
        <v>5124</v>
      </c>
      <c r="G476" s="46">
        <v>267.0</v>
      </c>
      <c r="H476" s="47">
        <v>10.0</v>
      </c>
      <c r="I476" s="47">
        <v>20.0</v>
      </c>
      <c r="J476" s="47">
        <v>5340.0</v>
      </c>
      <c r="K476" s="47">
        <v>801.0</v>
      </c>
      <c r="L476" s="47">
        <v>4539.0</v>
      </c>
      <c r="M476" s="47">
        <v>2670.0</v>
      </c>
      <c r="N476" s="47">
        <v>1869.0</v>
      </c>
      <c r="O476" s="48">
        <v>41548.0</v>
      </c>
      <c r="P476" s="49">
        <v>10.0</v>
      </c>
      <c r="Q476" s="47" t="s">
        <v>5077</v>
      </c>
      <c r="R476" s="50" t="s">
        <v>5081</v>
      </c>
    </row>
    <row r="477" ht="14.25" customHeight="1">
      <c r="A477" s="46" t="s">
        <v>33</v>
      </c>
      <c r="B477" s="46" t="s">
        <v>34</v>
      </c>
      <c r="C477" s="46"/>
      <c r="D477" s="46" t="str">
        <f t="shared" si="1"/>
        <v>NOT AMERICA</v>
      </c>
      <c r="E477" s="47" t="s">
        <v>5127</v>
      </c>
      <c r="F477" s="47" t="s">
        <v>5124</v>
      </c>
      <c r="G477" s="46">
        <v>1085.0</v>
      </c>
      <c r="H477" s="47">
        <v>10.0</v>
      </c>
      <c r="I477" s="47">
        <v>125.0</v>
      </c>
      <c r="J477" s="47">
        <v>135625.0</v>
      </c>
      <c r="K477" s="47">
        <v>20343.75</v>
      </c>
      <c r="L477" s="47">
        <v>115281.25</v>
      </c>
      <c r="M477" s="47">
        <v>130200.0</v>
      </c>
      <c r="N477" s="47">
        <v>-14918.75</v>
      </c>
      <c r="O477" s="48">
        <v>41913.0</v>
      </c>
      <c r="P477" s="49">
        <v>10.0</v>
      </c>
      <c r="Q477" s="47" t="s">
        <v>5077</v>
      </c>
      <c r="R477" s="50" t="s">
        <v>5072</v>
      </c>
    </row>
    <row r="478" ht="14.25" customHeight="1">
      <c r="A478" s="46" t="s">
        <v>35</v>
      </c>
      <c r="B478" s="46" t="s">
        <v>34</v>
      </c>
      <c r="C478" s="46"/>
      <c r="D478" s="46" t="str">
        <f t="shared" si="1"/>
        <v>NOT AMERICA</v>
      </c>
      <c r="E478" s="47" t="s">
        <v>5127</v>
      </c>
      <c r="F478" s="47" t="s">
        <v>5124</v>
      </c>
      <c r="G478" s="46">
        <v>1175.0</v>
      </c>
      <c r="H478" s="47">
        <v>10.0</v>
      </c>
      <c r="I478" s="47">
        <v>15.0</v>
      </c>
      <c r="J478" s="47">
        <v>17625.0</v>
      </c>
      <c r="K478" s="47">
        <v>2643.75</v>
      </c>
      <c r="L478" s="47">
        <v>14981.25</v>
      </c>
      <c r="M478" s="47">
        <v>11750.0</v>
      </c>
      <c r="N478" s="47">
        <v>3231.25</v>
      </c>
      <c r="O478" s="48">
        <v>41913.0</v>
      </c>
      <c r="P478" s="49">
        <v>10.0</v>
      </c>
      <c r="Q478" s="47" t="s">
        <v>5077</v>
      </c>
      <c r="R478" s="50" t="s">
        <v>5072</v>
      </c>
    </row>
    <row r="479" ht="14.25" customHeight="1">
      <c r="A479" s="46" t="s">
        <v>29</v>
      </c>
      <c r="B479" s="46" t="s">
        <v>32</v>
      </c>
      <c r="C479" s="46"/>
      <c r="D479" s="46" t="str">
        <f t="shared" si="1"/>
        <v>America</v>
      </c>
      <c r="E479" s="47" t="s">
        <v>5127</v>
      </c>
      <c r="F479" s="47" t="s">
        <v>5124</v>
      </c>
      <c r="G479" s="46">
        <v>2007.0</v>
      </c>
      <c r="H479" s="47">
        <v>10.0</v>
      </c>
      <c r="I479" s="47">
        <v>350.0</v>
      </c>
      <c r="J479" s="47">
        <v>702450.0</v>
      </c>
      <c r="K479" s="47">
        <v>105367.5</v>
      </c>
      <c r="L479" s="47">
        <v>597082.5</v>
      </c>
      <c r="M479" s="47">
        <v>521820.0</v>
      </c>
      <c r="N479" s="47">
        <v>75262.5</v>
      </c>
      <c r="O479" s="48">
        <v>41579.0</v>
      </c>
      <c r="P479" s="49">
        <v>11.0</v>
      </c>
      <c r="Q479" s="47" t="s">
        <v>5082</v>
      </c>
      <c r="R479" s="50" t="s">
        <v>5081</v>
      </c>
    </row>
    <row r="480" ht="14.25" customHeight="1">
      <c r="A480" s="46" t="s">
        <v>29</v>
      </c>
      <c r="B480" s="46" t="s">
        <v>37</v>
      </c>
      <c r="C480" s="46"/>
      <c r="D480" s="46" t="str">
        <f t="shared" si="1"/>
        <v>NOT AMERICA</v>
      </c>
      <c r="E480" s="47" t="s">
        <v>5127</v>
      </c>
      <c r="F480" s="47" t="s">
        <v>5124</v>
      </c>
      <c r="G480" s="46">
        <v>2151.0</v>
      </c>
      <c r="H480" s="47">
        <v>10.0</v>
      </c>
      <c r="I480" s="47">
        <v>350.0</v>
      </c>
      <c r="J480" s="47">
        <v>752850.0</v>
      </c>
      <c r="K480" s="47">
        <v>112927.5</v>
      </c>
      <c r="L480" s="47">
        <v>639922.5</v>
      </c>
      <c r="M480" s="47">
        <v>559260.0</v>
      </c>
      <c r="N480" s="47">
        <v>80662.5</v>
      </c>
      <c r="O480" s="48">
        <v>41579.0</v>
      </c>
      <c r="P480" s="49">
        <v>11.0</v>
      </c>
      <c r="Q480" s="47" t="s">
        <v>5082</v>
      </c>
      <c r="R480" s="50" t="s">
        <v>5081</v>
      </c>
    </row>
    <row r="481" ht="14.25" customHeight="1">
      <c r="A481" s="46" t="s">
        <v>31</v>
      </c>
      <c r="B481" s="46" t="s">
        <v>32</v>
      </c>
      <c r="C481" s="46"/>
      <c r="D481" s="46" t="str">
        <f t="shared" si="1"/>
        <v>America</v>
      </c>
      <c r="E481" s="47" t="s">
        <v>5127</v>
      </c>
      <c r="F481" s="47" t="s">
        <v>5124</v>
      </c>
      <c r="G481" s="46">
        <v>914.0</v>
      </c>
      <c r="H481" s="47">
        <v>10.0</v>
      </c>
      <c r="I481" s="47">
        <v>12.0</v>
      </c>
      <c r="J481" s="47">
        <v>10968.0</v>
      </c>
      <c r="K481" s="47">
        <v>1645.2</v>
      </c>
      <c r="L481" s="47">
        <v>9322.8</v>
      </c>
      <c r="M481" s="47">
        <v>2742.0</v>
      </c>
      <c r="N481" s="47">
        <v>6580.799999999999</v>
      </c>
      <c r="O481" s="48">
        <v>41974.0</v>
      </c>
      <c r="P481" s="49">
        <v>12.0</v>
      </c>
      <c r="Q481" s="47" t="s">
        <v>5078</v>
      </c>
      <c r="R481" s="50" t="s">
        <v>5072</v>
      </c>
    </row>
    <row r="482" ht="14.25" customHeight="1">
      <c r="A482" s="46" t="s">
        <v>29</v>
      </c>
      <c r="B482" s="46" t="s">
        <v>30</v>
      </c>
      <c r="C482" s="46"/>
      <c r="D482" s="46" t="str">
        <f t="shared" si="1"/>
        <v>NOT AMERICA</v>
      </c>
      <c r="E482" s="47" t="s">
        <v>5127</v>
      </c>
      <c r="F482" s="47" t="s">
        <v>5124</v>
      </c>
      <c r="G482" s="46">
        <v>293.0</v>
      </c>
      <c r="H482" s="47">
        <v>10.0</v>
      </c>
      <c r="I482" s="47">
        <v>20.0</v>
      </c>
      <c r="J482" s="47">
        <v>5860.0</v>
      </c>
      <c r="K482" s="47">
        <v>879.0</v>
      </c>
      <c r="L482" s="47">
        <v>4981.0</v>
      </c>
      <c r="M482" s="47">
        <v>2930.0</v>
      </c>
      <c r="N482" s="47">
        <v>2051.0</v>
      </c>
      <c r="O482" s="48">
        <v>41974.0</v>
      </c>
      <c r="P482" s="49">
        <v>12.0</v>
      </c>
      <c r="Q482" s="47" t="s">
        <v>5078</v>
      </c>
      <c r="R482" s="50" t="s">
        <v>5072</v>
      </c>
    </row>
    <row r="483" ht="14.25" customHeight="1">
      <c r="A483" s="46" t="s">
        <v>29</v>
      </c>
      <c r="B483" s="46" t="s">
        <v>38</v>
      </c>
      <c r="C483" s="46"/>
      <c r="D483" s="46" t="str">
        <f t="shared" si="1"/>
        <v>NOT AMERICA</v>
      </c>
      <c r="E483" s="47" t="s">
        <v>5127</v>
      </c>
      <c r="F483" s="47" t="s">
        <v>5124</v>
      </c>
      <c r="G483" s="46">
        <v>723.0</v>
      </c>
      <c r="H483" s="47">
        <v>10.0</v>
      </c>
      <c r="I483" s="47">
        <v>7.0</v>
      </c>
      <c r="J483" s="47">
        <v>5061.0</v>
      </c>
      <c r="K483" s="47">
        <v>759.1500000000001</v>
      </c>
      <c r="L483" s="47">
        <v>4301.85</v>
      </c>
      <c r="M483" s="47">
        <v>3615.0</v>
      </c>
      <c r="N483" s="47">
        <v>686.8500000000001</v>
      </c>
      <c r="O483" s="48">
        <v>41730.0</v>
      </c>
      <c r="P483" s="49">
        <v>4.0</v>
      </c>
      <c r="Q483" s="47" t="s">
        <v>5073</v>
      </c>
      <c r="R483" s="50" t="s">
        <v>5072</v>
      </c>
    </row>
    <row r="484" ht="14.25" customHeight="1">
      <c r="A484" s="46" t="s">
        <v>29</v>
      </c>
      <c r="B484" s="46" t="s">
        <v>37</v>
      </c>
      <c r="C484" s="46"/>
      <c r="D484" s="46" t="str">
        <f t="shared" si="1"/>
        <v>NOT AMERICA</v>
      </c>
      <c r="E484" s="47" t="s">
        <v>5128</v>
      </c>
      <c r="F484" s="47" t="s">
        <v>5070</v>
      </c>
      <c r="G484" s="46">
        <v>1493.0</v>
      </c>
      <c r="H484" s="47">
        <v>120.0</v>
      </c>
      <c r="I484" s="47">
        <v>7.0</v>
      </c>
      <c r="J484" s="47">
        <v>10451.0</v>
      </c>
      <c r="K484" s="47">
        <v>0.0</v>
      </c>
      <c r="L484" s="47">
        <v>10451.0</v>
      </c>
      <c r="M484" s="47">
        <v>7465.0</v>
      </c>
      <c r="N484" s="47">
        <v>2986.0</v>
      </c>
      <c r="O484" s="48">
        <v>41640.0</v>
      </c>
      <c r="P484" s="49">
        <v>1.0</v>
      </c>
      <c r="Q484" s="47" t="s">
        <v>5123</v>
      </c>
      <c r="R484" s="50" t="s">
        <v>5072</v>
      </c>
    </row>
    <row r="485" ht="14.25" customHeight="1">
      <c r="A485" s="46" t="s">
        <v>33</v>
      </c>
      <c r="B485" s="46" t="s">
        <v>30</v>
      </c>
      <c r="C485" s="46"/>
      <c r="D485" s="46" t="str">
        <f t="shared" si="1"/>
        <v>NOT AMERICA</v>
      </c>
      <c r="E485" s="47" t="s">
        <v>5128</v>
      </c>
      <c r="F485" s="47" t="s">
        <v>5070</v>
      </c>
      <c r="G485" s="46">
        <v>1804.0</v>
      </c>
      <c r="H485" s="47">
        <v>120.0</v>
      </c>
      <c r="I485" s="47">
        <v>125.0</v>
      </c>
      <c r="J485" s="47">
        <v>225500.0</v>
      </c>
      <c r="K485" s="47">
        <v>0.0</v>
      </c>
      <c r="L485" s="47">
        <v>225500.0</v>
      </c>
      <c r="M485" s="47">
        <v>216480.0</v>
      </c>
      <c r="N485" s="47">
        <v>9020.0</v>
      </c>
      <c r="O485" s="48">
        <v>41671.0</v>
      </c>
      <c r="P485" s="49">
        <v>2.0</v>
      </c>
      <c r="Q485" s="47" t="s">
        <v>5071</v>
      </c>
      <c r="R485" s="50" t="s">
        <v>5072</v>
      </c>
    </row>
    <row r="486" ht="14.25" customHeight="1">
      <c r="A486" s="46" t="s">
        <v>31</v>
      </c>
      <c r="B486" s="46" t="s">
        <v>34</v>
      </c>
      <c r="C486" s="46"/>
      <c r="D486" s="46" t="str">
        <f t="shared" si="1"/>
        <v>NOT AMERICA</v>
      </c>
      <c r="E486" s="47" t="s">
        <v>5128</v>
      </c>
      <c r="F486" s="47" t="s">
        <v>5070</v>
      </c>
      <c r="G486" s="46">
        <v>2161.0</v>
      </c>
      <c r="H486" s="47">
        <v>120.0</v>
      </c>
      <c r="I486" s="47">
        <v>12.0</v>
      </c>
      <c r="J486" s="47">
        <v>25932.0</v>
      </c>
      <c r="K486" s="47">
        <v>0.0</v>
      </c>
      <c r="L486" s="47">
        <v>25932.0</v>
      </c>
      <c r="M486" s="47">
        <v>6483.0</v>
      </c>
      <c r="N486" s="47">
        <v>19449.0</v>
      </c>
      <c r="O486" s="48">
        <v>41699.0</v>
      </c>
      <c r="P486" s="49">
        <v>3.0</v>
      </c>
      <c r="Q486" s="47" t="s">
        <v>5083</v>
      </c>
      <c r="R486" s="50" t="s">
        <v>5072</v>
      </c>
    </row>
    <row r="487" ht="14.25" customHeight="1">
      <c r="A487" s="46" t="s">
        <v>29</v>
      </c>
      <c r="B487" s="46" t="s">
        <v>34</v>
      </c>
      <c r="C487" s="46"/>
      <c r="D487" s="46" t="str">
        <f t="shared" si="1"/>
        <v>NOT AMERICA</v>
      </c>
      <c r="E487" s="47" t="s">
        <v>5128</v>
      </c>
      <c r="F487" s="47" t="s">
        <v>5070</v>
      </c>
      <c r="G487" s="46">
        <v>1006.0</v>
      </c>
      <c r="H487" s="47">
        <v>120.0</v>
      </c>
      <c r="I487" s="47">
        <v>350.0</v>
      </c>
      <c r="J487" s="47">
        <v>352100.0</v>
      </c>
      <c r="K487" s="47">
        <v>0.0</v>
      </c>
      <c r="L487" s="47">
        <v>352100.0</v>
      </c>
      <c r="M487" s="47">
        <v>261560.0</v>
      </c>
      <c r="N487" s="47">
        <v>90540.0</v>
      </c>
      <c r="O487" s="48">
        <v>41791.0</v>
      </c>
      <c r="P487" s="49">
        <v>6.0</v>
      </c>
      <c r="Q487" s="47" t="s">
        <v>5074</v>
      </c>
      <c r="R487" s="50" t="s">
        <v>5072</v>
      </c>
    </row>
    <row r="488" ht="14.25" customHeight="1">
      <c r="A488" s="46" t="s">
        <v>31</v>
      </c>
      <c r="B488" s="46" t="s">
        <v>34</v>
      </c>
      <c r="C488" s="46"/>
      <c r="D488" s="46" t="str">
        <f t="shared" si="1"/>
        <v>NOT AMERICA</v>
      </c>
      <c r="E488" s="47" t="s">
        <v>5128</v>
      </c>
      <c r="F488" s="47" t="s">
        <v>5070</v>
      </c>
      <c r="G488" s="46">
        <v>1545.0</v>
      </c>
      <c r="H488" s="47">
        <v>120.0</v>
      </c>
      <c r="I488" s="47">
        <v>12.0</v>
      </c>
      <c r="J488" s="47">
        <v>18540.0</v>
      </c>
      <c r="K488" s="47">
        <v>0.0</v>
      </c>
      <c r="L488" s="47">
        <v>18540.0</v>
      </c>
      <c r="M488" s="47">
        <v>4635.0</v>
      </c>
      <c r="N488" s="47">
        <v>13905.0</v>
      </c>
      <c r="O488" s="48">
        <v>41791.0</v>
      </c>
      <c r="P488" s="49">
        <v>6.0</v>
      </c>
      <c r="Q488" s="47" t="s">
        <v>5074</v>
      </c>
      <c r="R488" s="50" t="s">
        <v>5072</v>
      </c>
    </row>
    <row r="489" ht="14.25" customHeight="1">
      <c r="A489" s="46" t="s">
        <v>33</v>
      </c>
      <c r="B489" s="46" t="s">
        <v>32</v>
      </c>
      <c r="C489" s="46"/>
      <c r="D489" s="46" t="str">
        <f t="shared" si="1"/>
        <v>America</v>
      </c>
      <c r="E489" s="47" t="s">
        <v>5128</v>
      </c>
      <c r="F489" s="47" t="s">
        <v>5070</v>
      </c>
      <c r="G489" s="46">
        <v>2821.0</v>
      </c>
      <c r="H489" s="47">
        <v>120.0</v>
      </c>
      <c r="I489" s="47">
        <v>125.0</v>
      </c>
      <c r="J489" s="47">
        <v>352625.0</v>
      </c>
      <c r="K489" s="47">
        <v>0.0</v>
      </c>
      <c r="L489" s="47">
        <v>352625.0</v>
      </c>
      <c r="M489" s="47">
        <v>338520.0</v>
      </c>
      <c r="N489" s="47">
        <v>14105.0</v>
      </c>
      <c r="O489" s="48">
        <v>41852.0</v>
      </c>
      <c r="P489" s="49">
        <v>8.0</v>
      </c>
      <c r="Q489" s="47" t="s">
        <v>5076</v>
      </c>
      <c r="R489" s="50" t="s">
        <v>5072</v>
      </c>
    </row>
    <row r="490" ht="14.25" customHeight="1">
      <c r="A490" s="46" t="s">
        <v>33</v>
      </c>
      <c r="B490" s="46" t="s">
        <v>38</v>
      </c>
      <c r="C490" s="46"/>
      <c r="D490" s="46" t="str">
        <f t="shared" si="1"/>
        <v>NOT AMERICA</v>
      </c>
      <c r="E490" s="47" t="s">
        <v>5128</v>
      </c>
      <c r="F490" s="47" t="s">
        <v>5070</v>
      </c>
      <c r="G490" s="46">
        <v>345.0</v>
      </c>
      <c r="H490" s="47">
        <v>120.0</v>
      </c>
      <c r="I490" s="47">
        <v>125.0</v>
      </c>
      <c r="J490" s="47">
        <v>43125.0</v>
      </c>
      <c r="K490" s="47">
        <v>0.0</v>
      </c>
      <c r="L490" s="47">
        <v>43125.0</v>
      </c>
      <c r="M490" s="47">
        <v>41400.0</v>
      </c>
      <c r="N490" s="47">
        <v>1725.0</v>
      </c>
      <c r="O490" s="48">
        <v>41548.0</v>
      </c>
      <c r="P490" s="49">
        <v>10.0</v>
      </c>
      <c r="Q490" s="47" t="s">
        <v>5077</v>
      </c>
      <c r="R490" s="50" t="s">
        <v>5081</v>
      </c>
    </row>
    <row r="491" ht="14.25" customHeight="1">
      <c r="A491" s="46" t="s">
        <v>29</v>
      </c>
      <c r="B491" s="46" t="s">
        <v>30</v>
      </c>
      <c r="C491" s="46"/>
      <c r="D491" s="46" t="str">
        <f t="shared" si="1"/>
        <v>NOT AMERICA</v>
      </c>
      <c r="E491" s="47" t="s">
        <v>5128</v>
      </c>
      <c r="F491" s="47" t="s">
        <v>5079</v>
      </c>
      <c r="G491" s="46">
        <v>639.0</v>
      </c>
      <c r="H491" s="47">
        <v>120.0</v>
      </c>
      <c r="I491" s="47">
        <v>7.0</v>
      </c>
      <c r="J491" s="47">
        <v>4473.0</v>
      </c>
      <c r="K491" s="47">
        <v>44.73</v>
      </c>
      <c r="L491" s="47">
        <v>4428.27</v>
      </c>
      <c r="M491" s="47">
        <v>3195.0</v>
      </c>
      <c r="N491" s="47">
        <v>1233.2700000000004</v>
      </c>
      <c r="O491" s="48">
        <v>41944.0</v>
      </c>
      <c r="P491" s="49">
        <v>11.0</v>
      </c>
      <c r="Q491" s="47" t="s">
        <v>5082</v>
      </c>
      <c r="R491" s="50" t="s">
        <v>5072</v>
      </c>
    </row>
    <row r="492" ht="14.25" customHeight="1">
      <c r="A492" s="46" t="s">
        <v>29</v>
      </c>
      <c r="B492" s="46" t="s">
        <v>30</v>
      </c>
      <c r="C492" s="46"/>
      <c r="D492" s="46" t="str">
        <f t="shared" si="1"/>
        <v>NOT AMERICA</v>
      </c>
      <c r="E492" s="47" t="s">
        <v>5128</v>
      </c>
      <c r="F492" s="47" t="s">
        <v>5079</v>
      </c>
      <c r="G492" s="46">
        <v>3864.0</v>
      </c>
      <c r="H492" s="47">
        <v>120.0</v>
      </c>
      <c r="I492" s="47">
        <v>20.0</v>
      </c>
      <c r="J492" s="47">
        <v>77280.0</v>
      </c>
      <c r="K492" s="47">
        <v>772.8000000000001</v>
      </c>
      <c r="L492" s="47">
        <v>76507.20000000001</v>
      </c>
      <c r="M492" s="47">
        <v>38640.0</v>
      </c>
      <c r="N492" s="47">
        <v>37867.200000000004</v>
      </c>
      <c r="O492" s="48">
        <v>41730.0</v>
      </c>
      <c r="P492" s="49">
        <v>4.0</v>
      </c>
      <c r="Q492" s="47" t="s">
        <v>5073</v>
      </c>
      <c r="R492" s="50" t="s">
        <v>5072</v>
      </c>
    </row>
    <row r="493" ht="14.25" customHeight="1">
      <c r="A493" s="46" t="s">
        <v>29</v>
      </c>
      <c r="B493" s="46" t="s">
        <v>37</v>
      </c>
      <c r="C493" s="46"/>
      <c r="D493" s="46" t="str">
        <f t="shared" si="1"/>
        <v>NOT AMERICA</v>
      </c>
      <c r="E493" s="47" t="s">
        <v>5128</v>
      </c>
      <c r="F493" s="47" t="s">
        <v>5079</v>
      </c>
      <c r="G493" s="46">
        <v>362.0</v>
      </c>
      <c r="H493" s="47">
        <v>120.0</v>
      </c>
      <c r="I493" s="47">
        <v>7.0</v>
      </c>
      <c r="J493" s="47">
        <v>2534.0</v>
      </c>
      <c r="K493" s="47">
        <v>25.34</v>
      </c>
      <c r="L493" s="47">
        <v>2508.66</v>
      </c>
      <c r="M493" s="47">
        <v>1810.0</v>
      </c>
      <c r="N493" s="47">
        <v>698.6599999999999</v>
      </c>
      <c r="O493" s="48">
        <v>41760.0</v>
      </c>
      <c r="P493" s="49">
        <v>5.0</v>
      </c>
      <c r="Q493" s="47" t="s">
        <v>5084</v>
      </c>
      <c r="R493" s="50" t="s">
        <v>5072</v>
      </c>
    </row>
    <row r="494" ht="14.25" customHeight="1">
      <c r="A494" s="46" t="s">
        <v>33</v>
      </c>
      <c r="B494" s="46" t="s">
        <v>38</v>
      </c>
      <c r="C494" s="46"/>
      <c r="D494" s="46" t="str">
        <f t="shared" si="1"/>
        <v>NOT AMERICA</v>
      </c>
      <c r="E494" s="47" t="s">
        <v>5128</v>
      </c>
      <c r="F494" s="47" t="s">
        <v>5079</v>
      </c>
      <c r="G494" s="46">
        <v>923.0</v>
      </c>
      <c r="H494" s="47">
        <v>120.0</v>
      </c>
      <c r="I494" s="47">
        <v>125.0</v>
      </c>
      <c r="J494" s="47">
        <v>115375.0</v>
      </c>
      <c r="K494" s="47">
        <v>1153.75</v>
      </c>
      <c r="L494" s="47">
        <v>114221.25</v>
      </c>
      <c r="M494" s="47">
        <v>110760.0</v>
      </c>
      <c r="N494" s="47">
        <v>3461.25</v>
      </c>
      <c r="O494" s="48">
        <v>41852.0</v>
      </c>
      <c r="P494" s="49">
        <v>8.0</v>
      </c>
      <c r="Q494" s="47" t="s">
        <v>5076</v>
      </c>
      <c r="R494" s="50" t="s">
        <v>5072</v>
      </c>
    </row>
    <row r="495" ht="14.25" customHeight="1">
      <c r="A495" s="46" t="s">
        <v>33</v>
      </c>
      <c r="B495" s="46" t="s">
        <v>32</v>
      </c>
      <c r="C495" s="46"/>
      <c r="D495" s="46" t="str">
        <f t="shared" si="1"/>
        <v>America</v>
      </c>
      <c r="E495" s="47" t="s">
        <v>5128</v>
      </c>
      <c r="F495" s="47" t="s">
        <v>5079</v>
      </c>
      <c r="G495" s="46">
        <v>663.0</v>
      </c>
      <c r="H495" s="47">
        <v>120.0</v>
      </c>
      <c r="I495" s="47">
        <v>125.0</v>
      </c>
      <c r="J495" s="47">
        <v>82875.0</v>
      </c>
      <c r="K495" s="47">
        <v>828.75</v>
      </c>
      <c r="L495" s="47">
        <v>82046.25</v>
      </c>
      <c r="M495" s="47">
        <v>79560.0</v>
      </c>
      <c r="N495" s="47">
        <v>2486.25</v>
      </c>
      <c r="O495" s="48">
        <v>41548.0</v>
      </c>
      <c r="P495" s="49">
        <v>10.0</v>
      </c>
      <c r="Q495" s="47" t="s">
        <v>5077</v>
      </c>
      <c r="R495" s="50" t="s">
        <v>5081</v>
      </c>
    </row>
    <row r="496" ht="14.25" customHeight="1">
      <c r="A496" s="46" t="s">
        <v>29</v>
      </c>
      <c r="B496" s="46" t="s">
        <v>38</v>
      </c>
      <c r="C496" s="46"/>
      <c r="D496" s="46" t="str">
        <f t="shared" si="1"/>
        <v>NOT AMERICA</v>
      </c>
      <c r="E496" s="47" t="s">
        <v>5128</v>
      </c>
      <c r="F496" s="47" t="s">
        <v>5079</v>
      </c>
      <c r="G496" s="46">
        <v>2092.0</v>
      </c>
      <c r="H496" s="47">
        <v>120.0</v>
      </c>
      <c r="I496" s="47">
        <v>7.0</v>
      </c>
      <c r="J496" s="47">
        <v>14644.0</v>
      </c>
      <c r="K496" s="47">
        <v>146.44</v>
      </c>
      <c r="L496" s="47">
        <v>14497.56</v>
      </c>
      <c r="M496" s="47">
        <v>10460.0</v>
      </c>
      <c r="N496" s="47">
        <v>4037.5599999999995</v>
      </c>
      <c r="O496" s="48">
        <v>41579.0</v>
      </c>
      <c r="P496" s="49">
        <v>11.0</v>
      </c>
      <c r="Q496" s="47" t="s">
        <v>5082</v>
      </c>
      <c r="R496" s="50" t="s">
        <v>5081</v>
      </c>
    </row>
    <row r="497" ht="14.25" customHeight="1">
      <c r="A497" s="46" t="s">
        <v>29</v>
      </c>
      <c r="B497" s="46" t="s">
        <v>32</v>
      </c>
      <c r="C497" s="46"/>
      <c r="D497" s="46" t="str">
        <f t="shared" si="1"/>
        <v>America</v>
      </c>
      <c r="E497" s="47" t="s">
        <v>5128</v>
      </c>
      <c r="F497" s="47" t="s">
        <v>5079</v>
      </c>
      <c r="G497" s="46">
        <v>1566.0</v>
      </c>
      <c r="H497" s="47">
        <v>120.0</v>
      </c>
      <c r="I497" s="47">
        <v>20.0</v>
      </c>
      <c r="J497" s="47">
        <v>31320.0</v>
      </c>
      <c r="K497" s="47">
        <v>626.4</v>
      </c>
      <c r="L497" s="47">
        <v>30693.6</v>
      </c>
      <c r="M497" s="47">
        <v>15660.0</v>
      </c>
      <c r="N497" s="47">
        <v>15033.599999999999</v>
      </c>
      <c r="O497" s="48">
        <v>41913.0</v>
      </c>
      <c r="P497" s="49">
        <v>10.0</v>
      </c>
      <c r="Q497" s="47" t="s">
        <v>5077</v>
      </c>
      <c r="R497" s="50" t="s">
        <v>5072</v>
      </c>
    </row>
    <row r="498" ht="14.25" customHeight="1">
      <c r="A498" s="46" t="s">
        <v>29</v>
      </c>
      <c r="B498" s="46" t="s">
        <v>34</v>
      </c>
      <c r="C498" s="46"/>
      <c r="D498" s="46" t="str">
        <f t="shared" si="1"/>
        <v>NOT AMERICA</v>
      </c>
      <c r="E498" s="47" t="s">
        <v>5128</v>
      </c>
      <c r="F498" s="47" t="s">
        <v>5079</v>
      </c>
      <c r="G498" s="46">
        <v>2966.0</v>
      </c>
      <c r="H498" s="47">
        <v>120.0</v>
      </c>
      <c r="I498" s="47">
        <v>350.0</v>
      </c>
      <c r="J498" s="47">
        <v>1038100.0</v>
      </c>
      <c r="K498" s="47">
        <v>20762.0</v>
      </c>
      <c r="L498" s="47">
        <v>1017338.0</v>
      </c>
      <c r="M498" s="47">
        <v>771160.0</v>
      </c>
      <c r="N498" s="47">
        <v>246178.0</v>
      </c>
      <c r="O498" s="48">
        <v>41548.0</v>
      </c>
      <c r="P498" s="49">
        <v>10.0</v>
      </c>
      <c r="Q498" s="47" t="s">
        <v>5077</v>
      </c>
      <c r="R498" s="50" t="s">
        <v>5081</v>
      </c>
    </row>
    <row r="499" ht="14.25" customHeight="1">
      <c r="A499" s="46" t="s">
        <v>29</v>
      </c>
      <c r="B499" s="46" t="s">
        <v>34</v>
      </c>
      <c r="C499" s="46"/>
      <c r="D499" s="46" t="str">
        <f t="shared" si="1"/>
        <v>NOT AMERICA</v>
      </c>
      <c r="E499" s="47" t="s">
        <v>5128</v>
      </c>
      <c r="F499" s="47" t="s">
        <v>5079</v>
      </c>
      <c r="G499" s="46">
        <v>2877.0</v>
      </c>
      <c r="H499" s="47">
        <v>120.0</v>
      </c>
      <c r="I499" s="47">
        <v>350.0</v>
      </c>
      <c r="J499" s="47">
        <v>1006950.0</v>
      </c>
      <c r="K499" s="47">
        <v>20139.0</v>
      </c>
      <c r="L499" s="47">
        <v>986811.0</v>
      </c>
      <c r="M499" s="47">
        <v>748020.0</v>
      </c>
      <c r="N499" s="47">
        <v>238791.0</v>
      </c>
      <c r="O499" s="48">
        <v>41913.0</v>
      </c>
      <c r="P499" s="49">
        <v>10.0</v>
      </c>
      <c r="Q499" s="47" t="s">
        <v>5077</v>
      </c>
      <c r="R499" s="50" t="s">
        <v>5072</v>
      </c>
    </row>
    <row r="500" ht="14.25" customHeight="1">
      <c r="A500" s="46" t="s">
        <v>33</v>
      </c>
      <c r="B500" s="46" t="s">
        <v>34</v>
      </c>
      <c r="C500" s="46"/>
      <c r="D500" s="46" t="str">
        <f t="shared" si="1"/>
        <v>NOT AMERICA</v>
      </c>
      <c r="E500" s="47" t="s">
        <v>5128</v>
      </c>
      <c r="F500" s="47" t="s">
        <v>5079</v>
      </c>
      <c r="G500" s="46">
        <v>809.0</v>
      </c>
      <c r="H500" s="47">
        <v>120.0</v>
      </c>
      <c r="I500" s="47">
        <v>125.0</v>
      </c>
      <c r="J500" s="47">
        <v>101125.0</v>
      </c>
      <c r="K500" s="47">
        <v>2022.5</v>
      </c>
      <c r="L500" s="47">
        <v>99102.5</v>
      </c>
      <c r="M500" s="47">
        <v>97080.0</v>
      </c>
      <c r="N500" s="47">
        <v>2022.5</v>
      </c>
      <c r="O500" s="48">
        <v>41548.0</v>
      </c>
      <c r="P500" s="49">
        <v>10.0</v>
      </c>
      <c r="Q500" s="47" t="s">
        <v>5077</v>
      </c>
      <c r="R500" s="50" t="s">
        <v>5081</v>
      </c>
    </row>
    <row r="501" ht="14.25" customHeight="1">
      <c r="A501" s="46" t="s">
        <v>33</v>
      </c>
      <c r="B501" s="46" t="s">
        <v>37</v>
      </c>
      <c r="C501" s="46"/>
      <c r="D501" s="46" t="str">
        <f t="shared" si="1"/>
        <v>NOT AMERICA</v>
      </c>
      <c r="E501" s="47" t="s">
        <v>5128</v>
      </c>
      <c r="F501" s="47" t="s">
        <v>5079</v>
      </c>
      <c r="G501" s="46">
        <v>2145.0</v>
      </c>
      <c r="H501" s="47">
        <v>120.0</v>
      </c>
      <c r="I501" s="47">
        <v>125.0</v>
      </c>
      <c r="J501" s="47">
        <v>268125.0</v>
      </c>
      <c r="K501" s="47">
        <v>5362.5</v>
      </c>
      <c r="L501" s="47">
        <v>262762.5</v>
      </c>
      <c r="M501" s="47">
        <v>257400.0</v>
      </c>
      <c r="N501" s="47">
        <v>5362.5</v>
      </c>
      <c r="O501" s="48">
        <v>41548.0</v>
      </c>
      <c r="P501" s="49">
        <v>10.0</v>
      </c>
      <c r="Q501" s="47" t="s">
        <v>5077</v>
      </c>
      <c r="R501" s="50" t="s">
        <v>5081</v>
      </c>
    </row>
    <row r="502" ht="14.25" customHeight="1">
      <c r="A502" s="46" t="s">
        <v>31</v>
      </c>
      <c r="B502" s="46" t="s">
        <v>30</v>
      </c>
      <c r="C502" s="46"/>
      <c r="D502" s="46" t="str">
        <f t="shared" si="1"/>
        <v>NOT AMERICA</v>
      </c>
      <c r="E502" s="47" t="s">
        <v>5128</v>
      </c>
      <c r="F502" s="47" t="s">
        <v>5079</v>
      </c>
      <c r="G502" s="46">
        <v>1055.0</v>
      </c>
      <c r="H502" s="47">
        <v>120.0</v>
      </c>
      <c r="I502" s="47">
        <v>12.0</v>
      </c>
      <c r="J502" s="47">
        <v>12660.0</v>
      </c>
      <c r="K502" s="47">
        <v>253.2</v>
      </c>
      <c r="L502" s="47">
        <v>12406.8</v>
      </c>
      <c r="M502" s="47">
        <v>3165.0</v>
      </c>
      <c r="N502" s="47">
        <v>9241.8</v>
      </c>
      <c r="O502" s="48">
        <v>41974.0</v>
      </c>
      <c r="P502" s="49">
        <v>12.0</v>
      </c>
      <c r="Q502" s="47" t="s">
        <v>5078</v>
      </c>
      <c r="R502" s="50" t="s">
        <v>5072</v>
      </c>
    </row>
    <row r="503" ht="14.25" customHeight="1">
      <c r="A503" s="46" t="s">
        <v>29</v>
      </c>
      <c r="B503" s="46" t="s">
        <v>37</v>
      </c>
      <c r="C503" s="46"/>
      <c r="D503" s="46" t="str">
        <f t="shared" si="1"/>
        <v>NOT AMERICA</v>
      </c>
      <c r="E503" s="47" t="s">
        <v>5128</v>
      </c>
      <c r="F503" s="47" t="s">
        <v>5079</v>
      </c>
      <c r="G503" s="46">
        <v>544.0</v>
      </c>
      <c r="H503" s="47">
        <v>120.0</v>
      </c>
      <c r="I503" s="47">
        <v>20.0</v>
      </c>
      <c r="J503" s="47">
        <v>10880.0</v>
      </c>
      <c r="K503" s="47">
        <v>217.6</v>
      </c>
      <c r="L503" s="47">
        <v>10662.4</v>
      </c>
      <c r="M503" s="47">
        <v>5440.0</v>
      </c>
      <c r="N503" s="47">
        <v>5222.4</v>
      </c>
      <c r="O503" s="48">
        <v>41609.0</v>
      </c>
      <c r="P503" s="49">
        <v>12.0</v>
      </c>
      <c r="Q503" s="47" t="s">
        <v>5078</v>
      </c>
      <c r="R503" s="50" t="s">
        <v>5081</v>
      </c>
    </row>
    <row r="504" ht="14.25" customHeight="1">
      <c r="A504" s="46" t="s">
        <v>31</v>
      </c>
      <c r="B504" s="46" t="s">
        <v>37</v>
      </c>
      <c r="C504" s="46"/>
      <c r="D504" s="46" t="str">
        <f t="shared" si="1"/>
        <v>NOT AMERICA</v>
      </c>
      <c r="E504" s="47" t="s">
        <v>5128</v>
      </c>
      <c r="F504" s="47" t="s">
        <v>5079</v>
      </c>
      <c r="G504" s="46">
        <v>1084.0</v>
      </c>
      <c r="H504" s="47">
        <v>120.0</v>
      </c>
      <c r="I504" s="47">
        <v>12.0</v>
      </c>
      <c r="J504" s="47">
        <v>13008.0</v>
      </c>
      <c r="K504" s="47">
        <v>260.16</v>
      </c>
      <c r="L504" s="47">
        <v>12747.84</v>
      </c>
      <c r="M504" s="47">
        <v>3252.0</v>
      </c>
      <c r="N504" s="47">
        <v>9495.84</v>
      </c>
      <c r="O504" s="48">
        <v>41974.0</v>
      </c>
      <c r="P504" s="49">
        <v>12.0</v>
      </c>
      <c r="Q504" s="47" t="s">
        <v>5078</v>
      </c>
      <c r="R504" s="50" t="s">
        <v>5072</v>
      </c>
    </row>
    <row r="505" ht="14.25" customHeight="1">
      <c r="A505" s="46" t="s">
        <v>33</v>
      </c>
      <c r="B505" s="46" t="s">
        <v>38</v>
      </c>
      <c r="C505" s="46"/>
      <c r="D505" s="46" t="str">
        <f t="shared" si="1"/>
        <v>NOT AMERICA</v>
      </c>
      <c r="E505" s="47" t="s">
        <v>5128</v>
      </c>
      <c r="F505" s="47" t="s">
        <v>5079</v>
      </c>
      <c r="G505" s="46">
        <v>2009.0</v>
      </c>
      <c r="H505" s="47">
        <v>120.0</v>
      </c>
      <c r="I505" s="47">
        <v>125.0</v>
      </c>
      <c r="J505" s="47">
        <v>251125.0</v>
      </c>
      <c r="K505" s="47">
        <v>7533.75</v>
      </c>
      <c r="L505" s="47">
        <v>243591.25</v>
      </c>
      <c r="M505" s="47">
        <v>241080.0</v>
      </c>
      <c r="N505" s="47">
        <v>2511.25</v>
      </c>
      <c r="O505" s="48">
        <v>41913.0</v>
      </c>
      <c r="P505" s="49">
        <v>10.0</v>
      </c>
      <c r="Q505" s="47" t="s">
        <v>5077</v>
      </c>
      <c r="R505" s="50" t="s">
        <v>5072</v>
      </c>
    </row>
    <row r="506" ht="14.25" customHeight="1">
      <c r="A506" s="46" t="s">
        <v>29</v>
      </c>
      <c r="B506" s="46" t="s">
        <v>38</v>
      </c>
      <c r="C506" s="46"/>
      <c r="D506" s="46" t="str">
        <f t="shared" si="1"/>
        <v>NOT AMERICA</v>
      </c>
      <c r="E506" s="47" t="s">
        <v>5128</v>
      </c>
      <c r="F506" s="47" t="s">
        <v>5079</v>
      </c>
      <c r="G506" s="46">
        <v>3850.5</v>
      </c>
      <c r="H506" s="47">
        <v>120.0</v>
      </c>
      <c r="I506" s="47">
        <v>20.0</v>
      </c>
      <c r="J506" s="47">
        <v>77010.0</v>
      </c>
      <c r="K506" s="47">
        <v>2310.3</v>
      </c>
      <c r="L506" s="47">
        <v>74699.70000000001</v>
      </c>
      <c r="M506" s="47">
        <v>38505.0</v>
      </c>
      <c r="N506" s="47">
        <v>36194.700000000004</v>
      </c>
      <c r="O506" s="48">
        <v>41730.0</v>
      </c>
      <c r="P506" s="49">
        <v>4.0</v>
      </c>
      <c r="Q506" s="47" t="s">
        <v>5073</v>
      </c>
      <c r="R506" s="50" t="s">
        <v>5072</v>
      </c>
    </row>
    <row r="507" ht="14.25" customHeight="1">
      <c r="A507" s="46" t="s">
        <v>29</v>
      </c>
      <c r="B507" s="46" t="s">
        <v>32</v>
      </c>
      <c r="C507" s="46"/>
      <c r="D507" s="46" t="str">
        <f t="shared" si="1"/>
        <v>America</v>
      </c>
      <c r="E507" s="47" t="s">
        <v>5128</v>
      </c>
      <c r="F507" s="47" t="s">
        <v>5079</v>
      </c>
      <c r="G507" s="46">
        <v>736.0</v>
      </c>
      <c r="H507" s="47">
        <v>120.0</v>
      </c>
      <c r="I507" s="47">
        <v>20.0</v>
      </c>
      <c r="J507" s="47">
        <v>14720.0</v>
      </c>
      <c r="K507" s="47">
        <v>588.8</v>
      </c>
      <c r="L507" s="47">
        <v>14131.2</v>
      </c>
      <c r="M507" s="47">
        <v>7360.0</v>
      </c>
      <c r="N507" s="47">
        <v>6771.200000000001</v>
      </c>
      <c r="O507" s="48">
        <v>41518.0</v>
      </c>
      <c r="P507" s="49">
        <v>9.0</v>
      </c>
      <c r="Q507" s="47" t="s">
        <v>5080</v>
      </c>
      <c r="R507" s="50" t="s">
        <v>5081</v>
      </c>
    </row>
    <row r="508" ht="14.25" customHeight="1">
      <c r="A508" s="46" t="s">
        <v>31</v>
      </c>
      <c r="B508" s="46" t="s">
        <v>32</v>
      </c>
      <c r="C508" s="46"/>
      <c r="D508" s="46" t="str">
        <f t="shared" si="1"/>
        <v>America</v>
      </c>
      <c r="E508" s="47" t="s">
        <v>5128</v>
      </c>
      <c r="F508" s="47" t="s">
        <v>5079</v>
      </c>
      <c r="G508" s="46">
        <v>1465.0</v>
      </c>
      <c r="H508" s="47">
        <v>120.0</v>
      </c>
      <c r="I508" s="47">
        <v>12.0</v>
      </c>
      <c r="J508" s="47">
        <v>17580.0</v>
      </c>
      <c r="K508" s="47">
        <v>703.2</v>
      </c>
      <c r="L508" s="47">
        <v>16876.8</v>
      </c>
      <c r="M508" s="47">
        <v>4395.0</v>
      </c>
      <c r="N508" s="47">
        <v>12481.8</v>
      </c>
      <c r="O508" s="48">
        <v>41699.0</v>
      </c>
      <c r="P508" s="49">
        <v>3.0</v>
      </c>
      <c r="Q508" s="47" t="s">
        <v>5083</v>
      </c>
      <c r="R508" s="50" t="s">
        <v>5072</v>
      </c>
    </row>
    <row r="509" ht="14.25" customHeight="1">
      <c r="A509" s="46" t="s">
        <v>29</v>
      </c>
      <c r="B509" s="46" t="s">
        <v>38</v>
      </c>
      <c r="C509" s="46"/>
      <c r="D509" s="46" t="str">
        <f t="shared" si="1"/>
        <v>NOT AMERICA</v>
      </c>
      <c r="E509" s="47" t="s">
        <v>5128</v>
      </c>
      <c r="F509" s="47" t="s">
        <v>5079</v>
      </c>
      <c r="G509" s="46">
        <v>2646.0</v>
      </c>
      <c r="H509" s="47">
        <v>120.0</v>
      </c>
      <c r="I509" s="47">
        <v>20.0</v>
      </c>
      <c r="J509" s="47">
        <v>52920.0</v>
      </c>
      <c r="K509" s="47">
        <v>2116.8</v>
      </c>
      <c r="L509" s="47">
        <v>50803.2</v>
      </c>
      <c r="M509" s="47">
        <v>26460.0</v>
      </c>
      <c r="N509" s="47">
        <v>24343.199999999997</v>
      </c>
      <c r="O509" s="48">
        <v>41518.0</v>
      </c>
      <c r="P509" s="49">
        <v>9.0</v>
      </c>
      <c r="Q509" s="47" t="s">
        <v>5080</v>
      </c>
      <c r="R509" s="50" t="s">
        <v>5081</v>
      </c>
    </row>
    <row r="510" ht="14.25" customHeight="1">
      <c r="A510" s="46" t="s">
        <v>29</v>
      </c>
      <c r="B510" s="46" t="s">
        <v>30</v>
      </c>
      <c r="C510" s="46"/>
      <c r="D510" s="46" t="str">
        <f t="shared" si="1"/>
        <v>NOT AMERICA</v>
      </c>
      <c r="E510" s="47" t="s">
        <v>5128</v>
      </c>
      <c r="F510" s="47" t="s">
        <v>5079</v>
      </c>
      <c r="G510" s="46">
        <v>2177.0</v>
      </c>
      <c r="H510" s="47">
        <v>120.0</v>
      </c>
      <c r="I510" s="47">
        <v>350.0</v>
      </c>
      <c r="J510" s="47">
        <v>761950.0</v>
      </c>
      <c r="K510" s="47">
        <v>30478.0</v>
      </c>
      <c r="L510" s="47">
        <v>731472.0</v>
      </c>
      <c r="M510" s="47">
        <v>566020.0</v>
      </c>
      <c r="N510" s="47">
        <v>165452.0</v>
      </c>
      <c r="O510" s="48">
        <v>41913.0</v>
      </c>
      <c r="P510" s="49">
        <v>10.0</v>
      </c>
      <c r="Q510" s="47" t="s">
        <v>5077</v>
      </c>
      <c r="R510" s="50" t="s">
        <v>5072</v>
      </c>
    </row>
    <row r="511" ht="14.25" customHeight="1">
      <c r="A511" s="46" t="s">
        <v>31</v>
      </c>
      <c r="B511" s="46" t="s">
        <v>38</v>
      </c>
      <c r="C511" s="46"/>
      <c r="D511" s="46" t="str">
        <f t="shared" si="1"/>
        <v>NOT AMERICA</v>
      </c>
      <c r="E511" s="47" t="s">
        <v>5128</v>
      </c>
      <c r="F511" s="47" t="s">
        <v>5122</v>
      </c>
      <c r="G511" s="46">
        <v>2431.0</v>
      </c>
      <c r="H511" s="47">
        <v>120.0</v>
      </c>
      <c r="I511" s="47">
        <v>12.0</v>
      </c>
      <c r="J511" s="47">
        <v>29172.0</v>
      </c>
      <c r="K511" s="47">
        <v>1458.6</v>
      </c>
      <c r="L511" s="47">
        <v>27713.4</v>
      </c>
      <c r="M511" s="47">
        <v>7293.0</v>
      </c>
      <c r="N511" s="47">
        <v>20420.4</v>
      </c>
      <c r="O511" s="48">
        <v>41974.0</v>
      </c>
      <c r="P511" s="49">
        <v>12.0</v>
      </c>
      <c r="Q511" s="47" t="s">
        <v>5078</v>
      </c>
      <c r="R511" s="50" t="s">
        <v>5072</v>
      </c>
    </row>
    <row r="512" ht="14.25" customHeight="1">
      <c r="A512" s="46" t="s">
        <v>35</v>
      </c>
      <c r="B512" s="46" t="s">
        <v>32</v>
      </c>
      <c r="C512" s="46"/>
      <c r="D512" s="46" t="str">
        <f t="shared" si="1"/>
        <v>America</v>
      </c>
      <c r="E512" s="47" t="s">
        <v>5128</v>
      </c>
      <c r="F512" s="47" t="s">
        <v>5122</v>
      </c>
      <c r="G512" s="46">
        <v>555.0</v>
      </c>
      <c r="H512" s="47">
        <v>120.0</v>
      </c>
      <c r="I512" s="47">
        <v>15.0</v>
      </c>
      <c r="J512" s="47">
        <v>8325.0</v>
      </c>
      <c r="K512" s="47">
        <v>416.25</v>
      </c>
      <c r="L512" s="47">
        <v>7908.75</v>
      </c>
      <c r="M512" s="47">
        <v>5550.0</v>
      </c>
      <c r="N512" s="47">
        <v>2358.75</v>
      </c>
      <c r="O512" s="48">
        <v>41640.0</v>
      </c>
      <c r="P512" s="49">
        <v>1.0</v>
      </c>
      <c r="Q512" s="47" t="s">
        <v>5123</v>
      </c>
      <c r="R512" s="50" t="s">
        <v>5072</v>
      </c>
    </row>
    <row r="513" ht="14.25" customHeight="1">
      <c r="A513" s="46" t="s">
        <v>35</v>
      </c>
      <c r="B513" s="46" t="s">
        <v>37</v>
      </c>
      <c r="C513" s="46"/>
      <c r="D513" s="46" t="str">
        <f t="shared" si="1"/>
        <v>NOT AMERICA</v>
      </c>
      <c r="E513" s="47" t="s">
        <v>5128</v>
      </c>
      <c r="F513" s="47" t="s">
        <v>5122</v>
      </c>
      <c r="G513" s="46">
        <v>2861.0</v>
      </c>
      <c r="H513" s="47">
        <v>120.0</v>
      </c>
      <c r="I513" s="47">
        <v>15.0</v>
      </c>
      <c r="J513" s="47">
        <v>42915.0</v>
      </c>
      <c r="K513" s="47">
        <v>2145.75</v>
      </c>
      <c r="L513" s="47">
        <v>40769.25</v>
      </c>
      <c r="M513" s="47">
        <v>28610.0</v>
      </c>
      <c r="N513" s="47">
        <v>12159.25</v>
      </c>
      <c r="O513" s="48">
        <v>41640.0</v>
      </c>
      <c r="P513" s="49">
        <v>1.0</v>
      </c>
      <c r="Q513" s="47" t="s">
        <v>5123</v>
      </c>
      <c r="R513" s="50" t="s">
        <v>5072</v>
      </c>
    </row>
    <row r="514" ht="14.25" customHeight="1">
      <c r="A514" s="46" t="s">
        <v>33</v>
      </c>
      <c r="B514" s="46" t="s">
        <v>34</v>
      </c>
      <c r="C514" s="46"/>
      <c r="D514" s="46" t="str">
        <f t="shared" si="1"/>
        <v>NOT AMERICA</v>
      </c>
      <c r="E514" s="47" t="s">
        <v>5128</v>
      </c>
      <c r="F514" s="47" t="s">
        <v>5122</v>
      </c>
      <c r="G514" s="46">
        <v>807.0</v>
      </c>
      <c r="H514" s="47">
        <v>120.0</v>
      </c>
      <c r="I514" s="47">
        <v>125.0</v>
      </c>
      <c r="J514" s="47">
        <v>100875.0</v>
      </c>
      <c r="K514" s="47">
        <v>5043.75</v>
      </c>
      <c r="L514" s="47">
        <v>95831.25</v>
      </c>
      <c r="M514" s="47">
        <v>96840.0</v>
      </c>
      <c r="N514" s="47">
        <v>-1008.75</v>
      </c>
      <c r="O514" s="48">
        <v>41671.0</v>
      </c>
      <c r="P514" s="49">
        <v>2.0</v>
      </c>
      <c r="Q514" s="47" t="s">
        <v>5071</v>
      </c>
      <c r="R514" s="50" t="s">
        <v>5072</v>
      </c>
    </row>
    <row r="515" ht="14.25" customHeight="1">
      <c r="A515" s="46" t="s">
        <v>29</v>
      </c>
      <c r="B515" s="46" t="s">
        <v>32</v>
      </c>
      <c r="C515" s="46"/>
      <c r="D515" s="46" t="str">
        <f t="shared" si="1"/>
        <v>America</v>
      </c>
      <c r="E515" s="47" t="s">
        <v>5128</v>
      </c>
      <c r="F515" s="47" t="s">
        <v>5122</v>
      </c>
      <c r="G515" s="46">
        <v>602.0</v>
      </c>
      <c r="H515" s="47">
        <v>120.0</v>
      </c>
      <c r="I515" s="47">
        <v>350.0</v>
      </c>
      <c r="J515" s="47">
        <v>210700.0</v>
      </c>
      <c r="K515" s="47">
        <v>10535.0</v>
      </c>
      <c r="L515" s="47">
        <v>200165.0</v>
      </c>
      <c r="M515" s="47">
        <v>156520.0</v>
      </c>
      <c r="N515" s="47">
        <v>43645.0</v>
      </c>
      <c r="O515" s="48">
        <v>41791.0</v>
      </c>
      <c r="P515" s="49">
        <v>6.0</v>
      </c>
      <c r="Q515" s="47" t="s">
        <v>5074</v>
      </c>
      <c r="R515" s="50" t="s">
        <v>5072</v>
      </c>
    </row>
    <row r="516" ht="14.25" customHeight="1">
      <c r="A516" s="46" t="s">
        <v>29</v>
      </c>
      <c r="B516" s="46" t="s">
        <v>32</v>
      </c>
      <c r="C516" s="46"/>
      <c r="D516" s="46" t="str">
        <f t="shared" si="1"/>
        <v>America</v>
      </c>
      <c r="E516" s="47" t="s">
        <v>5128</v>
      </c>
      <c r="F516" s="47" t="s">
        <v>5122</v>
      </c>
      <c r="G516" s="46">
        <v>2832.0</v>
      </c>
      <c r="H516" s="47">
        <v>120.0</v>
      </c>
      <c r="I516" s="47">
        <v>20.0</v>
      </c>
      <c r="J516" s="47">
        <v>56640.0</v>
      </c>
      <c r="K516" s="47">
        <v>2832.0</v>
      </c>
      <c r="L516" s="47">
        <v>53808.0</v>
      </c>
      <c r="M516" s="47">
        <v>28320.0</v>
      </c>
      <c r="N516" s="47">
        <v>25488.0</v>
      </c>
      <c r="O516" s="48">
        <v>41852.0</v>
      </c>
      <c r="P516" s="49">
        <v>8.0</v>
      </c>
      <c r="Q516" s="47" t="s">
        <v>5076</v>
      </c>
      <c r="R516" s="50" t="s">
        <v>5072</v>
      </c>
    </row>
    <row r="517" ht="14.25" customHeight="1">
      <c r="A517" s="46" t="s">
        <v>29</v>
      </c>
      <c r="B517" s="46" t="s">
        <v>30</v>
      </c>
      <c r="C517" s="46"/>
      <c r="D517" s="46" t="str">
        <f t="shared" si="1"/>
        <v>NOT AMERICA</v>
      </c>
      <c r="E517" s="47" t="s">
        <v>5128</v>
      </c>
      <c r="F517" s="47" t="s">
        <v>5122</v>
      </c>
      <c r="G517" s="46">
        <v>1579.0</v>
      </c>
      <c r="H517" s="47">
        <v>120.0</v>
      </c>
      <c r="I517" s="47">
        <v>20.0</v>
      </c>
      <c r="J517" s="47">
        <v>31580.0</v>
      </c>
      <c r="K517" s="47">
        <v>1579.0</v>
      </c>
      <c r="L517" s="47">
        <v>30001.0</v>
      </c>
      <c r="M517" s="47">
        <v>15790.0</v>
      </c>
      <c r="N517" s="47">
        <v>14211.0</v>
      </c>
      <c r="O517" s="48">
        <v>41852.0</v>
      </c>
      <c r="P517" s="49">
        <v>8.0</v>
      </c>
      <c r="Q517" s="47" t="s">
        <v>5076</v>
      </c>
      <c r="R517" s="50" t="s">
        <v>5072</v>
      </c>
    </row>
    <row r="518" ht="14.25" customHeight="1">
      <c r="A518" s="46" t="s">
        <v>33</v>
      </c>
      <c r="B518" s="46" t="s">
        <v>32</v>
      </c>
      <c r="C518" s="46"/>
      <c r="D518" s="46" t="str">
        <f t="shared" si="1"/>
        <v>America</v>
      </c>
      <c r="E518" s="47" t="s">
        <v>5128</v>
      </c>
      <c r="F518" s="47" t="s">
        <v>5122</v>
      </c>
      <c r="G518" s="46">
        <v>861.0</v>
      </c>
      <c r="H518" s="47">
        <v>120.0</v>
      </c>
      <c r="I518" s="47">
        <v>125.0</v>
      </c>
      <c r="J518" s="47">
        <v>107625.0</v>
      </c>
      <c r="K518" s="47">
        <v>5381.25</v>
      </c>
      <c r="L518" s="47">
        <v>102243.75</v>
      </c>
      <c r="M518" s="47">
        <v>103320.0</v>
      </c>
      <c r="N518" s="47">
        <v>-1076.25</v>
      </c>
      <c r="O518" s="48">
        <v>41913.0</v>
      </c>
      <c r="P518" s="49">
        <v>10.0</v>
      </c>
      <c r="Q518" s="47" t="s">
        <v>5077</v>
      </c>
      <c r="R518" s="50" t="s">
        <v>5072</v>
      </c>
    </row>
    <row r="519" ht="14.25" customHeight="1">
      <c r="A519" s="46" t="s">
        <v>33</v>
      </c>
      <c r="B519" s="46" t="s">
        <v>30</v>
      </c>
      <c r="C519" s="46"/>
      <c r="D519" s="46" t="str">
        <f t="shared" si="1"/>
        <v>NOT AMERICA</v>
      </c>
      <c r="E519" s="47" t="s">
        <v>5128</v>
      </c>
      <c r="F519" s="47" t="s">
        <v>5122</v>
      </c>
      <c r="G519" s="46">
        <v>704.0</v>
      </c>
      <c r="H519" s="47">
        <v>120.0</v>
      </c>
      <c r="I519" s="47">
        <v>125.0</v>
      </c>
      <c r="J519" s="47">
        <v>88000.0</v>
      </c>
      <c r="K519" s="47">
        <v>4400.0</v>
      </c>
      <c r="L519" s="47">
        <v>83600.0</v>
      </c>
      <c r="M519" s="47">
        <v>84480.0</v>
      </c>
      <c r="N519" s="47">
        <v>-880.0</v>
      </c>
      <c r="O519" s="48">
        <v>41548.0</v>
      </c>
      <c r="P519" s="49">
        <v>10.0</v>
      </c>
      <c r="Q519" s="47" t="s">
        <v>5077</v>
      </c>
      <c r="R519" s="50" t="s">
        <v>5081</v>
      </c>
    </row>
    <row r="520" ht="14.25" customHeight="1">
      <c r="A520" s="46" t="s">
        <v>29</v>
      </c>
      <c r="B520" s="46" t="s">
        <v>30</v>
      </c>
      <c r="C520" s="46"/>
      <c r="D520" s="46" t="str">
        <f t="shared" si="1"/>
        <v>NOT AMERICA</v>
      </c>
      <c r="E520" s="47" t="s">
        <v>5128</v>
      </c>
      <c r="F520" s="47" t="s">
        <v>5122</v>
      </c>
      <c r="G520" s="46">
        <v>1033.0</v>
      </c>
      <c r="H520" s="47">
        <v>120.0</v>
      </c>
      <c r="I520" s="47">
        <v>20.0</v>
      </c>
      <c r="J520" s="47">
        <v>20660.0</v>
      </c>
      <c r="K520" s="47">
        <v>1033.0</v>
      </c>
      <c r="L520" s="47">
        <v>19627.0</v>
      </c>
      <c r="M520" s="47">
        <v>10330.0</v>
      </c>
      <c r="N520" s="47">
        <v>9297.0</v>
      </c>
      <c r="O520" s="48">
        <v>41609.0</v>
      </c>
      <c r="P520" s="49">
        <v>12.0</v>
      </c>
      <c r="Q520" s="47" t="s">
        <v>5078</v>
      </c>
      <c r="R520" s="50" t="s">
        <v>5081</v>
      </c>
    </row>
    <row r="521" ht="14.25" customHeight="1">
      <c r="A521" s="46" t="s">
        <v>36</v>
      </c>
      <c r="B521" s="46" t="s">
        <v>34</v>
      </c>
      <c r="C521" s="46"/>
      <c r="D521" s="46" t="str">
        <f t="shared" si="1"/>
        <v>NOT AMERICA</v>
      </c>
      <c r="E521" s="47" t="s">
        <v>5128</v>
      </c>
      <c r="F521" s="47" t="s">
        <v>5122</v>
      </c>
      <c r="G521" s="46">
        <v>1250.0</v>
      </c>
      <c r="H521" s="47">
        <v>120.0</v>
      </c>
      <c r="I521" s="47">
        <v>300.0</v>
      </c>
      <c r="J521" s="47">
        <v>375000.0</v>
      </c>
      <c r="K521" s="47">
        <v>18750.0</v>
      </c>
      <c r="L521" s="47">
        <v>356250.0</v>
      </c>
      <c r="M521" s="47">
        <v>312500.0</v>
      </c>
      <c r="N521" s="47">
        <v>43750.0</v>
      </c>
      <c r="O521" s="48">
        <v>41974.0</v>
      </c>
      <c r="P521" s="49">
        <v>12.0</v>
      </c>
      <c r="Q521" s="47" t="s">
        <v>5078</v>
      </c>
      <c r="R521" s="50" t="s">
        <v>5072</v>
      </c>
    </row>
    <row r="522" ht="14.25" customHeight="1">
      <c r="A522" s="46" t="s">
        <v>33</v>
      </c>
      <c r="B522" s="46" t="s">
        <v>38</v>
      </c>
      <c r="C522" s="46"/>
      <c r="D522" s="46" t="str">
        <f t="shared" si="1"/>
        <v>NOT AMERICA</v>
      </c>
      <c r="E522" s="47" t="s">
        <v>5128</v>
      </c>
      <c r="F522" s="47" t="s">
        <v>5122</v>
      </c>
      <c r="G522" s="46">
        <v>952.0</v>
      </c>
      <c r="H522" s="47">
        <v>120.0</v>
      </c>
      <c r="I522" s="47">
        <v>125.0</v>
      </c>
      <c r="J522" s="47">
        <v>119000.0</v>
      </c>
      <c r="K522" s="47">
        <v>7140.0</v>
      </c>
      <c r="L522" s="47">
        <v>111860.0</v>
      </c>
      <c r="M522" s="47">
        <v>114240.0</v>
      </c>
      <c r="N522" s="47">
        <v>-2380.0</v>
      </c>
      <c r="O522" s="48">
        <v>41671.0</v>
      </c>
      <c r="P522" s="49">
        <v>2.0</v>
      </c>
      <c r="Q522" s="47" t="s">
        <v>5071</v>
      </c>
      <c r="R522" s="50" t="s">
        <v>5072</v>
      </c>
    </row>
    <row r="523" ht="14.25" customHeight="1">
      <c r="A523" s="46" t="s">
        <v>33</v>
      </c>
      <c r="B523" s="46" t="s">
        <v>32</v>
      </c>
      <c r="C523" s="46"/>
      <c r="D523" s="46" t="str">
        <f t="shared" si="1"/>
        <v>America</v>
      </c>
      <c r="E523" s="47" t="s">
        <v>5128</v>
      </c>
      <c r="F523" s="47" t="s">
        <v>5122</v>
      </c>
      <c r="G523" s="46">
        <v>2755.0</v>
      </c>
      <c r="H523" s="47">
        <v>120.0</v>
      </c>
      <c r="I523" s="47">
        <v>125.0</v>
      </c>
      <c r="J523" s="47">
        <v>344375.0</v>
      </c>
      <c r="K523" s="47">
        <v>20662.5</v>
      </c>
      <c r="L523" s="47">
        <v>323712.5</v>
      </c>
      <c r="M523" s="47">
        <v>330600.0</v>
      </c>
      <c r="N523" s="47">
        <v>-6887.5</v>
      </c>
      <c r="O523" s="48">
        <v>41671.0</v>
      </c>
      <c r="P523" s="49">
        <v>2.0</v>
      </c>
      <c r="Q523" s="47" t="s">
        <v>5071</v>
      </c>
      <c r="R523" s="50" t="s">
        <v>5072</v>
      </c>
    </row>
    <row r="524" ht="14.25" customHeight="1">
      <c r="A524" s="46" t="s">
        <v>35</v>
      </c>
      <c r="B524" s="46" t="s">
        <v>34</v>
      </c>
      <c r="C524" s="46"/>
      <c r="D524" s="46" t="str">
        <f t="shared" si="1"/>
        <v>NOT AMERICA</v>
      </c>
      <c r="E524" s="47" t="s">
        <v>5128</v>
      </c>
      <c r="F524" s="47" t="s">
        <v>5122</v>
      </c>
      <c r="G524" s="46">
        <v>1530.0</v>
      </c>
      <c r="H524" s="47">
        <v>120.0</v>
      </c>
      <c r="I524" s="47">
        <v>15.0</v>
      </c>
      <c r="J524" s="47">
        <v>22950.0</v>
      </c>
      <c r="K524" s="47">
        <v>1377.0</v>
      </c>
      <c r="L524" s="47">
        <v>21573.0</v>
      </c>
      <c r="M524" s="47">
        <v>15300.0</v>
      </c>
      <c r="N524" s="47">
        <v>6273.0</v>
      </c>
      <c r="O524" s="48">
        <v>41760.0</v>
      </c>
      <c r="P524" s="49">
        <v>5.0</v>
      </c>
      <c r="Q524" s="47" t="s">
        <v>5084</v>
      </c>
      <c r="R524" s="50" t="s">
        <v>5072</v>
      </c>
    </row>
    <row r="525" ht="14.25" customHeight="1">
      <c r="A525" s="46" t="s">
        <v>29</v>
      </c>
      <c r="B525" s="46" t="s">
        <v>30</v>
      </c>
      <c r="C525" s="46"/>
      <c r="D525" s="46" t="str">
        <f t="shared" si="1"/>
        <v>NOT AMERICA</v>
      </c>
      <c r="E525" s="47" t="s">
        <v>5128</v>
      </c>
      <c r="F525" s="47" t="s">
        <v>5122</v>
      </c>
      <c r="G525" s="46">
        <v>1496.0</v>
      </c>
      <c r="H525" s="47">
        <v>120.0</v>
      </c>
      <c r="I525" s="47">
        <v>350.0</v>
      </c>
      <c r="J525" s="47">
        <v>523600.0</v>
      </c>
      <c r="K525" s="47">
        <v>31416.0</v>
      </c>
      <c r="L525" s="47">
        <v>492184.0</v>
      </c>
      <c r="M525" s="47">
        <v>388960.0</v>
      </c>
      <c r="N525" s="47">
        <v>103224.0</v>
      </c>
      <c r="O525" s="48">
        <v>41791.0</v>
      </c>
      <c r="P525" s="49">
        <v>6.0</v>
      </c>
      <c r="Q525" s="47" t="s">
        <v>5074</v>
      </c>
      <c r="R525" s="50" t="s">
        <v>5072</v>
      </c>
    </row>
    <row r="526" ht="14.25" customHeight="1">
      <c r="A526" s="46" t="s">
        <v>29</v>
      </c>
      <c r="B526" s="46" t="s">
        <v>37</v>
      </c>
      <c r="C526" s="46"/>
      <c r="D526" s="46" t="str">
        <f t="shared" si="1"/>
        <v>NOT AMERICA</v>
      </c>
      <c r="E526" s="47" t="s">
        <v>5128</v>
      </c>
      <c r="F526" s="47" t="s">
        <v>5122</v>
      </c>
      <c r="G526" s="46">
        <v>1498.0</v>
      </c>
      <c r="H526" s="47">
        <v>120.0</v>
      </c>
      <c r="I526" s="47">
        <v>7.0</v>
      </c>
      <c r="J526" s="47">
        <v>10486.0</v>
      </c>
      <c r="K526" s="47">
        <v>629.16</v>
      </c>
      <c r="L526" s="47">
        <v>9856.84</v>
      </c>
      <c r="M526" s="47">
        <v>7490.0</v>
      </c>
      <c r="N526" s="47">
        <v>2366.84</v>
      </c>
      <c r="O526" s="48">
        <v>41791.0</v>
      </c>
      <c r="P526" s="49">
        <v>6.0</v>
      </c>
      <c r="Q526" s="47" t="s">
        <v>5074</v>
      </c>
      <c r="R526" s="50" t="s">
        <v>5072</v>
      </c>
    </row>
    <row r="527" ht="14.25" customHeight="1">
      <c r="A527" s="46" t="s">
        <v>36</v>
      </c>
      <c r="B527" s="46" t="s">
        <v>30</v>
      </c>
      <c r="C527" s="46"/>
      <c r="D527" s="46" t="str">
        <f t="shared" si="1"/>
        <v>NOT AMERICA</v>
      </c>
      <c r="E527" s="47" t="s">
        <v>5128</v>
      </c>
      <c r="F527" s="47" t="s">
        <v>5122</v>
      </c>
      <c r="G527" s="46">
        <v>1221.0</v>
      </c>
      <c r="H527" s="47">
        <v>120.0</v>
      </c>
      <c r="I527" s="47">
        <v>300.0</v>
      </c>
      <c r="J527" s="47">
        <v>366300.0</v>
      </c>
      <c r="K527" s="47">
        <v>21978.0</v>
      </c>
      <c r="L527" s="47">
        <v>344322.0</v>
      </c>
      <c r="M527" s="47">
        <v>305250.0</v>
      </c>
      <c r="N527" s="47">
        <v>39072.0</v>
      </c>
      <c r="O527" s="48">
        <v>41548.0</v>
      </c>
      <c r="P527" s="49">
        <v>10.0</v>
      </c>
      <c r="Q527" s="47" t="s">
        <v>5077</v>
      </c>
      <c r="R527" s="50" t="s">
        <v>5081</v>
      </c>
    </row>
    <row r="528" ht="14.25" customHeight="1">
      <c r="A528" s="46" t="s">
        <v>29</v>
      </c>
      <c r="B528" s="46" t="s">
        <v>30</v>
      </c>
      <c r="C528" s="46"/>
      <c r="D528" s="46" t="str">
        <f t="shared" si="1"/>
        <v>NOT AMERICA</v>
      </c>
      <c r="E528" s="47" t="s">
        <v>5128</v>
      </c>
      <c r="F528" s="47" t="s">
        <v>5122</v>
      </c>
      <c r="G528" s="46">
        <v>2076.0</v>
      </c>
      <c r="H528" s="47">
        <v>120.0</v>
      </c>
      <c r="I528" s="47">
        <v>350.0</v>
      </c>
      <c r="J528" s="47">
        <v>726600.0</v>
      </c>
      <c r="K528" s="47">
        <v>43596.0</v>
      </c>
      <c r="L528" s="47">
        <v>683004.0</v>
      </c>
      <c r="M528" s="47">
        <v>539760.0</v>
      </c>
      <c r="N528" s="47">
        <v>143244.0</v>
      </c>
      <c r="O528" s="48">
        <v>41548.0</v>
      </c>
      <c r="P528" s="49">
        <v>10.0</v>
      </c>
      <c r="Q528" s="47" t="s">
        <v>5077</v>
      </c>
      <c r="R528" s="50" t="s">
        <v>5081</v>
      </c>
    </row>
    <row r="529" ht="14.25" customHeight="1">
      <c r="A529" s="46" t="s">
        <v>29</v>
      </c>
      <c r="B529" s="46" t="s">
        <v>34</v>
      </c>
      <c r="C529" s="46"/>
      <c r="D529" s="46" t="str">
        <f t="shared" si="1"/>
        <v>NOT AMERICA</v>
      </c>
      <c r="E529" s="47" t="s">
        <v>5128</v>
      </c>
      <c r="F529" s="47" t="s">
        <v>5122</v>
      </c>
      <c r="G529" s="46">
        <v>1001.0</v>
      </c>
      <c r="H529" s="47">
        <v>120.0</v>
      </c>
      <c r="I529" s="47">
        <v>20.0</v>
      </c>
      <c r="J529" s="47">
        <v>20020.0</v>
      </c>
      <c r="K529" s="47">
        <v>1201.2</v>
      </c>
      <c r="L529" s="47">
        <v>18818.8</v>
      </c>
      <c r="M529" s="47">
        <v>10010.0</v>
      </c>
      <c r="N529" s="47">
        <v>8808.8</v>
      </c>
      <c r="O529" s="48">
        <v>41852.0</v>
      </c>
      <c r="P529" s="49">
        <v>8.0</v>
      </c>
      <c r="Q529" s="47" t="s">
        <v>5076</v>
      </c>
      <c r="R529" s="50" t="s">
        <v>5072</v>
      </c>
    </row>
    <row r="530" ht="14.25" customHeight="1">
      <c r="A530" s="46" t="s">
        <v>29</v>
      </c>
      <c r="B530" s="46" t="s">
        <v>37</v>
      </c>
      <c r="C530" s="46"/>
      <c r="D530" s="46" t="str">
        <f t="shared" si="1"/>
        <v>NOT AMERICA</v>
      </c>
      <c r="E530" s="47" t="s">
        <v>5128</v>
      </c>
      <c r="F530" s="47" t="s">
        <v>5122</v>
      </c>
      <c r="G530" s="46">
        <v>1333.0</v>
      </c>
      <c r="H530" s="47">
        <v>120.0</v>
      </c>
      <c r="I530" s="47">
        <v>7.0</v>
      </c>
      <c r="J530" s="47">
        <v>9331.0</v>
      </c>
      <c r="K530" s="47">
        <v>559.86</v>
      </c>
      <c r="L530" s="47">
        <v>8771.14</v>
      </c>
      <c r="M530" s="47">
        <v>6665.0</v>
      </c>
      <c r="N530" s="47">
        <v>2106.1399999999994</v>
      </c>
      <c r="O530" s="48">
        <v>41944.0</v>
      </c>
      <c r="P530" s="49">
        <v>11.0</v>
      </c>
      <c r="Q530" s="47" t="s">
        <v>5082</v>
      </c>
      <c r="R530" s="50" t="s">
        <v>5072</v>
      </c>
    </row>
    <row r="531" ht="14.25" customHeight="1">
      <c r="A531" s="46" t="s">
        <v>35</v>
      </c>
      <c r="B531" s="46" t="s">
        <v>38</v>
      </c>
      <c r="C531" s="46"/>
      <c r="D531" s="46" t="str">
        <f t="shared" si="1"/>
        <v>NOT AMERICA</v>
      </c>
      <c r="E531" s="47" t="s">
        <v>5128</v>
      </c>
      <c r="F531" s="47" t="s">
        <v>5122</v>
      </c>
      <c r="G531" s="46">
        <v>1262.0</v>
      </c>
      <c r="H531" s="47">
        <v>120.0</v>
      </c>
      <c r="I531" s="47">
        <v>15.0</v>
      </c>
      <c r="J531" s="47">
        <v>18930.0</v>
      </c>
      <c r="K531" s="47">
        <v>1325.1</v>
      </c>
      <c r="L531" s="47">
        <v>17604.9</v>
      </c>
      <c r="M531" s="47">
        <v>12620.0</v>
      </c>
      <c r="N531" s="47">
        <v>4984.9000000000015</v>
      </c>
      <c r="O531" s="48">
        <v>41760.0</v>
      </c>
      <c r="P531" s="49">
        <v>5.0</v>
      </c>
      <c r="Q531" s="47" t="s">
        <v>5084</v>
      </c>
      <c r="R531" s="50" t="s">
        <v>5072</v>
      </c>
    </row>
    <row r="532" ht="14.25" customHeight="1">
      <c r="A532" s="46" t="s">
        <v>29</v>
      </c>
      <c r="B532" s="46" t="s">
        <v>38</v>
      </c>
      <c r="C532" s="46"/>
      <c r="D532" s="46" t="str">
        <f t="shared" si="1"/>
        <v>NOT AMERICA</v>
      </c>
      <c r="E532" s="47" t="s">
        <v>5128</v>
      </c>
      <c r="F532" s="47" t="s">
        <v>5122</v>
      </c>
      <c r="G532" s="46">
        <v>1135.0</v>
      </c>
      <c r="H532" s="47">
        <v>120.0</v>
      </c>
      <c r="I532" s="47">
        <v>7.0</v>
      </c>
      <c r="J532" s="47">
        <v>7945.0</v>
      </c>
      <c r="K532" s="47">
        <v>556.15</v>
      </c>
      <c r="L532" s="47">
        <v>7388.85</v>
      </c>
      <c r="M532" s="47">
        <v>5675.0</v>
      </c>
      <c r="N532" s="47">
        <v>1713.8500000000004</v>
      </c>
      <c r="O532" s="48">
        <v>41791.0</v>
      </c>
      <c r="P532" s="49">
        <v>6.0</v>
      </c>
      <c r="Q532" s="47" t="s">
        <v>5074</v>
      </c>
      <c r="R532" s="50" t="s">
        <v>5072</v>
      </c>
    </row>
    <row r="533" ht="14.25" customHeight="1">
      <c r="A533" s="46" t="s">
        <v>29</v>
      </c>
      <c r="B533" s="46" t="s">
        <v>32</v>
      </c>
      <c r="C533" s="46"/>
      <c r="D533" s="46" t="str">
        <f t="shared" si="1"/>
        <v>America</v>
      </c>
      <c r="E533" s="47" t="s">
        <v>5128</v>
      </c>
      <c r="F533" s="47" t="s">
        <v>5122</v>
      </c>
      <c r="G533" s="46">
        <v>547.0</v>
      </c>
      <c r="H533" s="47">
        <v>120.0</v>
      </c>
      <c r="I533" s="47">
        <v>7.0</v>
      </c>
      <c r="J533" s="47">
        <v>3829.0</v>
      </c>
      <c r="K533" s="47">
        <v>268.03</v>
      </c>
      <c r="L533" s="47">
        <v>3560.9700000000003</v>
      </c>
      <c r="M533" s="47">
        <v>2735.0</v>
      </c>
      <c r="N533" s="47">
        <v>825.9700000000003</v>
      </c>
      <c r="O533" s="48">
        <v>41944.0</v>
      </c>
      <c r="P533" s="49">
        <v>11.0</v>
      </c>
      <c r="Q533" s="47" t="s">
        <v>5082</v>
      </c>
      <c r="R533" s="50" t="s">
        <v>5072</v>
      </c>
    </row>
    <row r="534" ht="14.25" customHeight="1">
      <c r="A534" s="46" t="s">
        <v>29</v>
      </c>
      <c r="B534" s="46" t="s">
        <v>38</v>
      </c>
      <c r="C534" s="46"/>
      <c r="D534" s="46" t="str">
        <f t="shared" si="1"/>
        <v>NOT AMERICA</v>
      </c>
      <c r="E534" s="47" t="s">
        <v>5128</v>
      </c>
      <c r="F534" s="47" t="s">
        <v>5122</v>
      </c>
      <c r="G534" s="46">
        <v>1582.0</v>
      </c>
      <c r="H534" s="47">
        <v>120.0</v>
      </c>
      <c r="I534" s="47">
        <v>7.0</v>
      </c>
      <c r="J534" s="47">
        <v>11074.0</v>
      </c>
      <c r="K534" s="47">
        <v>775.18</v>
      </c>
      <c r="L534" s="47">
        <v>10298.82</v>
      </c>
      <c r="M534" s="47">
        <v>7910.0</v>
      </c>
      <c r="N534" s="47">
        <v>2388.8199999999997</v>
      </c>
      <c r="O534" s="48">
        <v>41974.0</v>
      </c>
      <c r="P534" s="49">
        <v>12.0</v>
      </c>
      <c r="Q534" s="47" t="s">
        <v>5078</v>
      </c>
      <c r="R534" s="50" t="s">
        <v>5072</v>
      </c>
    </row>
    <row r="535" ht="14.25" customHeight="1">
      <c r="A535" s="46" t="s">
        <v>36</v>
      </c>
      <c r="B535" s="46" t="s">
        <v>30</v>
      </c>
      <c r="C535" s="46"/>
      <c r="D535" s="46" t="str">
        <f t="shared" si="1"/>
        <v>NOT AMERICA</v>
      </c>
      <c r="E535" s="47" t="s">
        <v>5128</v>
      </c>
      <c r="F535" s="47" t="s">
        <v>5122</v>
      </c>
      <c r="G535" s="46">
        <v>1659.0</v>
      </c>
      <c r="H535" s="47">
        <v>120.0</v>
      </c>
      <c r="I535" s="47">
        <v>300.0</v>
      </c>
      <c r="J535" s="47">
        <v>497700.0</v>
      </c>
      <c r="K535" s="47">
        <v>34839.0</v>
      </c>
      <c r="L535" s="47">
        <v>462861.0</v>
      </c>
      <c r="M535" s="47">
        <v>414750.0</v>
      </c>
      <c r="N535" s="47">
        <v>48111.0</v>
      </c>
      <c r="O535" s="48">
        <v>41821.0</v>
      </c>
      <c r="P535" s="49">
        <v>7.0</v>
      </c>
      <c r="Q535" s="47" t="s">
        <v>5075</v>
      </c>
      <c r="R535" s="50" t="s">
        <v>5072</v>
      </c>
    </row>
    <row r="536" ht="14.25" customHeight="1">
      <c r="A536" s="46" t="s">
        <v>29</v>
      </c>
      <c r="B536" s="46" t="s">
        <v>37</v>
      </c>
      <c r="C536" s="46"/>
      <c r="D536" s="46" t="str">
        <f t="shared" si="1"/>
        <v>NOT AMERICA</v>
      </c>
      <c r="E536" s="47" t="s">
        <v>5128</v>
      </c>
      <c r="F536" s="47" t="s">
        <v>5122</v>
      </c>
      <c r="G536" s="46">
        <v>609.0</v>
      </c>
      <c r="H536" s="47">
        <v>120.0</v>
      </c>
      <c r="I536" s="47">
        <v>20.0</v>
      </c>
      <c r="J536" s="47">
        <v>12180.0</v>
      </c>
      <c r="K536" s="47">
        <v>852.6</v>
      </c>
      <c r="L536" s="47">
        <v>11327.4</v>
      </c>
      <c r="M536" s="47">
        <v>6090.0</v>
      </c>
      <c r="N536" s="47">
        <v>5237.4</v>
      </c>
      <c r="O536" s="48">
        <v>41852.0</v>
      </c>
      <c r="P536" s="49">
        <v>8.0</v>
      </c>
      <c r="Q536" s="47" t="s">
        <v>5076</v>
      </c>
      <c r="R536" s="50" t="s">
        <v>5072</v>
      </c>
    </row>
    <row r="537" ht="14.25" customHeight="1">
      <c r="A537" s="46" t="s">
        <v>33</v>
      </c>
      <c r="B537" s="46" t="s">
        <v>34</v>
      </c>
      <c r="C537" s="46"/>
      <c r="D537" s="46" t="str">
        <f t="shared" si="1"/>
        <v>NOT AMERICA</v>
      </c>
      <c r="E537" s="47" t="s">
        <v>5128</v>
      </c>
      <c r="F537" s="47" t="s">
        <v>5122</v>
      </c>
      <c r="G537" s="46">
        <v>2087.0</v>
      </c>
      <c r="H537" s="47">
        <v>120.0</v>
      </c>
      <c r="I537" s="47">
        <v>125.0</v>
      </c>
      <c r="J537" s="47">
        <v>260875.0</v>
      </c>
      <c r="K537" s="47">
        <v>18261.25</v>
      </c>
      <c r="L537" s="47">
        <v>242613.75</v>
      </c>
      <c r="M537" s="47">
        <v>250440.0</v>
      </c>
      <c r="N537" s="47">
        <v>-7826.25</v>
      </c>
      <c r="O537" s="48">
        <v>41883.0</v>
      </c>
      <c r="P537" s="49">
        <v>9.0</v>
      </c>
      <c r="Q537" s="47" t="s">
        <v>5080</v>
      </c>
      <c r="R537" s="50" t="s">
        <v>5072</v>
      </c>
    </row>
    <row r="538" ht="14.25" customHeight="1">
      <c r="A538" s="46" t="s">
        <v>29</v>
      </c>
      <c r="B538" s="46" t="s">
        <v>30</v>
      </c>
      <c r="C538" s="46"/>
      <c r="D538" s="46" t="str">
        <f t="shared" si="1"/>
        <v>NOT AMERICA</v>
      </c>
      <c r="E538" s="47" t="s">
        <v>5128</v>
      </c>
      <c r="F538" s="47" t="s">
        <v>5122</v>
      </c>
      <c r="G538" s="46">
        <v>1976.0</v>
      </c>
      <c r="H538" s="47">
        <v>120.0</v>
      </c>
      <c r="I538" s="47">
        <v>20.0</v>
      </c>
      <c r="J538" s="47">
        <v>39520.0</v>
      </c>
      <c r="K538" s="47">
        <v>2766.4</v>
      </c>
      <c r="L538" s="47">
        <v>36753.6</v>
      </c>
      <c r="M538" s="47">
        <v>19760.0</v>
      </c>
      <c r="N538" s="47">
        <v>16993.6</v>
      </c>
      <c r="O538" s="48">
        <v>41913.0</v>
      </c>
      <c r="P538" s="49">
        <v>10.0</v>
      </c>
      <c r="Q538" s="47" t="s">
        <v>5077</v>
      </c>
      <c r="R538" s="50" t="s">
        <v>5072</v>
      </c>
    </row>
    <row r="539" ht="14.25" customHeight="1">
      <c r="A539" s="46" t="s">
        <v>29</v>
      </c>
      <c r="B539" s="46" t="s">
        <v>32</v>
      </c>
      <c r="C539" s="46"/>
      <c r="D539" s="46" t="str">
        <f t="shared" si="1"/>
        <v>America</v>
      </c>
      <c r="E539" s="47" t="s">
        <v>5128</v>
      </c>
      <c r="F539" s="47" t="s">
        <v>5122</v>
      </c>
      <c r="G539" s="46">
        <v>1421.0</v>
      </c>
      <c r="H539" s="47">
        <v>120.0</v>
      </c>
      <c r="I539" s="47">
        <v>20.0</v>
      </c>
      <c r="J539" s="47">
        <v>28420.0</v>
      </c>
      <c r="K539" s="47">
        <v>1989.4</v>
      </c>
      <c r="L539" s="47">
        <v>26430.6</v>
      </c>
      <c r="M539" s="47">
        <v>14210.0</v>
      </c>
      <c r="N539" s="47">
        <v>12220.599999999999</v>
      </c>
      <c r="O539" s="48">
        <v>41609.0</v>
      </c>
      <c r="P539" s="49">
        <v>12.0</v>
      </c>
      <c r="Q539" s="47" t="s">
        <v>5078</v>
      </c>
      <c r="R539" s="50" t="s">
        <v>5081</v>
      </c>
    </row>
    <row r="540" ht="14.25" customHeight="1">
      <c r="A540" s="46" t="s">
        <v>36</v>
      </c>
      <c r="B540" s="46" t="s">
        <v>32</v>
      </c>
      <c r="C540" s="46"/>
      <c r="D540" s="46" t="str">
        <f t="shared" si="1"/>
        <v>America</v>
      </c>
      <c r="E540" s="47" t="s">
        <v>5128</v>
      </c>
      <c r="F540" s="47" t="s">
        <v>5122</v>
      </c>
      <c r="G540" s="46">
        <v>1372.0</v>
      </c>
      <c r="H540" s="47">
        <v>120.0</v>
      </c>
      <c r="I540" s="47">
        <v>300.0</v>
      </c>
      <c r="J540" s="47">
        <v>411600.0</v>
      </c>
      <c r="K540" s="47">
        <v>28812.0</v>
      </c>
      <c r="L540" s="47">
        <v>382788.0</v>
      </c>
      <c r="M540" s="47">
        <v>343000.0</v>
      </c>
      <c r="N540" s="47">
        <v>39788.0</v>
      </c>
      <c r="O540" s="48">
        <v>41974.0</v>
      </c>
      <c r="P540" s="49">
        <v>12.0</v>
      </c>
      <c r="Q540" s="47" t="s">
        <v>5078</v>
      </c>
      <c r="R540" s="50" t="s">
        <v>5072</v>
      </c>
    </row>
    <row r="541" ht="14.25" customHeight="1">
      <c r="A541" s="46" t="s">
        <v>29</v>
      </c>
      <c r="B541" s="46" t="s">
        <v>34</v>
      </c>
      <c r="C541" s="46"/>
      <c r="D541" s="46" t="str">
        <f t="shared" si="1"/>
        <v>NOT AMERICA</v>
      </c>
      <c r="E541" s="47" t="s">
        <v>5128</v>
      </c>
      <c r="F541" s="47" t="s">
        <v>5122</v>
      </c>
      <c r="G541" s="46">
        <v>588.0</v>
      </c>
      <c r="H541" s="47">
        <v>120.0</v>
      </c>
      <c r="I541" s="47">
        <v>20.0</v>
      </c>
      <c r="J541" s="47">
        <v>11760.0</v>
      </c>
      <c r="K541" s="47">
        <v>823.2</v>
      </c>
      <c r="L541" s="47">
        <v>10936.8</v>
      </c>
      <c r="M541" s="47">
        <v>5880.0</v>
      </c>
      <c r="N541" s="47">
        <v>5056.799999999999</v>
      </c>
      <c r="O541" s="48">
        <v>41609.0</v>
      </c>
      <c r="P541" s="49">
        <v>12.0</v>
      </c>
      <c r="Q541" s="47" t="s">
        <v>5078</v>
      </c>
      <c r="R541" s="50" t="s">
        <v>5081</v>
      </c>
    </row>
    <row r="542" ht="14.25" customHeight="1">
      <c r="A542" s="46" t="s">
        <v>31</v>
      </c>
      <c r="B542" s="46" t="s">
        <v>38</v>
      </c>
      <c r="C542" s="46"/>
      <c r="D542" s="46" t="str">
        <f t="shared" si="1"/>
        <v>NOT AMERICA</v>
      </c>
      <c r="E542" s="47" t="s">
        <v>5128</v>
      </c>
      <c r="F542" s="47" t="s">
        <v>5122</v>
      </c>
      <c r="G542" s="46">
        <v>598.0</v>
      </c>
      <c r="H542" s="47">
        <v>120.0</v>
      </c>
      <c r="I542" s="47">
        <v>12.0</v>
      </c>
      <c r="J542" s="47">
        <v>7176.0</v>
      </c>
      <c r="K542" s="47">
        <v>574.08</v>
      </c>
      <c r="L542" s="47">
        <v>6601.92</v>
      </c>
      <c r="M542" s="47">
        <v>1794.0</v>
      </c>
      <c r="N542" s="47">
        <v>4807.92</v>
      </c>
      <c r="O542" s="48">
        <v>41699.0</v>
      </c>
      <c r="P542" s="49">
        <v>3.0</v>
      </c>
      <c r="Q542" s="47" t="s">
        <v>5083</v>
      </c>
      <c r="R542" s="50" t="s">
        <v>5072</v>
      </c>
    </row>
    <row r="543" ht="14.25" customHeight="1">
      <c r="A543" s="46" t="s">
        <v>29</v>
      </c>
      <c r="B543" s="46" t="s">
        <v>32</v>
      </c>
      <c r="C543" s="46"/>
      <c r="D543" s="46" t="str">
        <f t="shared" si="1"/>
        <v>America</v>
      </c>
      <c r="E543" s="47" t="s">
        <v>5128</v>
      </c>
      <c r="F543" s="47" t="s">
        <v>5122</v>
      </c>
      <c r="G543" s="46">
        <v>2907.0</v>
      </c>
      <c r="H543" s="47">
        <v>120.0</v>
      </c>
      <c r="I543" s="47">
        <v>7.0</v>
      </c>
      <c r="J543" s="47">
        <v>20349.0</v>
      </c>
      <c r="K543" s="47">
        <v>1627.92</v>
      </c>
      <c r="L543" s="47">
        <v>18721.08</v>
      </c>
      <c r="M543" s="47">
        <v>14535.0</v>
      </c>
      <c r="N543" s="47">
        <v>4186.080000000002</v>
      </c>
      <c r="O543" s="48">
        <v>41791.0</v>
      </c>
      <c r="P543" s="49">
        <v>6.0</v>
      </c>
      <c r="Q543" s="47" t="s">
        <v>5074</v>
      </c>
      <c r="R543" s="50" t="s">
        <v>5072</v>
      </c>
    </row>
    <row r="544" ht="14.25" customHeight="1">
      <c r="A544" s="46" t="s">
        <v>29</v>
      </c>
      <c r="B544" s="46" t="s">
        <v>34</v>
      </c>
      <c r="C544" s="46"/>
      <c r="D544" s="46" t="str">
        <f t="shared" si="1"/>
        <v>NOT AMERICA</v>
      </c>
      <c r="E544" s="47" t="s">
        <v>5128</v>
      </c>
      <c r="F544" s="47" t="s">
        <v>5122</v>
      </c>
      <c r="G544" s="46">
        <v>2338.0</v>
      </c>
      <c r="H544" s="47">
        <v>120.0</v>
      </c>
      <c r="I544" s="47">
        <v>7.0</v>
      </c>
      <c r="J544" s="47">
        <v>16366.0</v>
      </c>
      <c r="K544" s="47">
        <v>1309.28</v>
      </c>
      <c r="L544" s="47">
        <v>15056.72</v>
      </c>
      <c r="M544" s="47">
        <v>11690.0</v>
      </c>
      <c r="N544" s="47">
        <v>3366.7199999999993</v>
      </c>
      <c r="O544" s="48">
        <v>41791.0</v>
      </c>
      <c r="P544" s="49">
        <v>6.0</v>
      </c>
      <c r="Q544" s="47" t="s">
        <v>5074</v>
      </c>
      <c r="R544" s="50" t="s">
        <v>5072</v>
      </c>
    </row>
    <row r="545" ht="14.25" customHeight="1">
      <c r="A545" s="46" t="s">
        <v>36</v>
      </c>
      <c r="B545" s="46" t="s">
        <v>30</v>
      </c>
      <c r="C545" s="46"/>
      <c r="D545" s="46" t="str">
        <f t="shared" si="1"/>
        <v>NOT AMERICA</v>
      </c>
      <c r="E545" s="47" t="s">
        <v>5128</v>
      </c>
      <c r="F545" s="47" t="s">
        <v>5122</v>
      </c>
      <c r="G545" s="46">
        <v>386.0</v>
      </c>
      <c r="H545" s="47">
        <v>120.0</v>
      </c>
      <c r="I545" s="47">
        <v>300.0</v>
      </c>
      <c r="J545" s="47">
        <v>115800.0</v>
      </c>
      <c r="K545" s="47">
        <v>9264.0</v>
      </c>
      <c r="L545" s="47">
        <v>106536.0</v>
      </c>
      <c r="M545" s="47">
        <v>96500.0</v>
      </c>
      <c r="N545" s="47">
        <v>10036.0</v>
      </c>
      <c r="O545" s="48">
        <v>41579.0</v>
      </c>
      <c r="P545" s="49">
        <v>11.0</v>
      </c>
      <c r="Q545" s="47" t="s">
        <v>5082</v>
      </c>
      <c r="R545" s="50" t="s">
        <v>5081</v>
      </c>
    </row>
    <row r="546" ht="14.25" customHeight="1">
      <c r="A546" s="46" t="s">
        <v>36</v>
      </c>
      <c r="B546" s="46" t="s">
        <v>37</v>
      </c>
      <c r="C546" s="46"/>
      <c r="D546" s="46" t="str">
        <f t="shared" si="1"/>
        <v>NOT AMERICA</v>
      </c>
      <c r="E546" s="47" t="s">
        <v>5128</v>
      </c>
      <c r="F546" s="47" t="s">
        <v>5122</v>
      </c>
      <c r="G546" s="46">
        <v>635.0</v>
      </c>
      <c r="H546" s="47">
        <v>120.0</v>
      </c>
      <c r="I546" s="47">
        <v>300.0</v>
      </c>
      <c r="J546" s="47">
        <v>190500.0</v>
      </c>
      <c r="K546" s="47">
        <v>15240.0</v>
      </c>
      <c r="L546" s="47">
        <v>175260.0</v>
      </c>
      <c r="M546" s="47">
        <v>158750.0</v>
      </c>
      <c r="N546" s="47">
        <v>16510.0</v>
      </c>
      <c r="O546" s="48">
        <v>41974.0</v>
      </c>
      <c r="P546" s="49">
        <v>12.0</v>
      </c>
      <c r="Q546" s="47" t="s">
        <v>5078</v>
      </c>
      <c r="R546" s="50" t="s">
        <v>5072</v>
      </c>
    </row>
    <row r="547" ht="14.25" customHeight="1">
      <c r="A547" s="46" t="s">
        <v>35</v>
      </c>
      <c r="B547" s="46" t="s">
        <v>37</v>
      </c>
      <c r="C547" s="46"/>
      <c r="D547" s="46" t="str">
        <f t="shared" si="1"/>
        <v>NOT AMERICA</v>
      </c>
      <c r="E547" s="47" t="s">
        <v>5128</v>
      </c>
      <c r="F547" s="47" t="s">
        <v>5122</v>
      </c>
      <c r="G547" s="46">
        <v>245.0</v>
      </c>
      <c r="H547" s="47">
        <v>120.0</v>
      </c>
      <c r="I547" s="47">
        <v>15.0</v>
      </c>
      <c r="J547" s="47">
        <v>3675.0</v>
      </c>
      <c r="K547" s="47">
        <v>330.75</v>
      </c>
      <c r="L547" s="47">
        <v>3344.25</v>
      </c>
      <c r="M547" s="47">
        <v>2450.0</v>
      </c>
      <c r="N547" s="47">
        <v>894.25</v>
      </c>
      <c r="O547" s="48">
        <v>41760.0</v>
      </c>
      <c r="P547" s="49">
        <v>5.0</v>
      </c>
      <c r="Q547" s="47" t="s">
        <v>5084</v>
      </c>
      <c r="R547" s="50" t="s">
        <v>5072</v>
      </c>
    </row>
    <row r="548" ht="14.25" customHeight="1">
      <c r="A548" s="46" t="s">
        <v>36</v>
      </c>
      <c r="B548" s="46" t="s">
        <v>38</v>
      </c>
      <c r="C548" s="46"/>
      <c r="D548" s="46" t="str">
        <f t="shared" si="1"/>
        <v>NOT AMERICA</v>
      </c>
      <c r="E548" s="47" t="s">
        <v>5128</v>
      </c>
      <c r="F548" s="47" t="s">
        <v>5122</v>
      </c>
      <c r="G548" s="46">
        <v>3793.5</v>
      </c>
      <c r="H548" s="47">
        <v>120.0</v>
      </c>
      <c r="I548" s="47">
        <v>300.0</v>
      </c>
      <c r="J548" s="47">
        <v>1138050.0</v>
      </c>
      <c r="K548" s="47">
        <v>102424.5</v>
      </c>
      <c r="L548" s="47">
        <v>1035625.5</v>
      </c>
      <c r="M548" s="47">
        <v>948375.0</v>
      </c>
      <c r="N548" s="47">
        <v>87250.5</v>
      </c>
      <c r="O548" s="48">
        <v>41821.0</v>
      </c>
      <c r="P548" s="49">
        <v>7.0</v>
      </c>
      <c r="Q548" s="47" t="s">
        <v>5075</v>
      </c>
      <c r="R548" s="50" t="s">
        <v>5072</v>
      </c>
    </row>
    <row r="549" ht="14.25" customHeight="1">
      <c r="A549" s="46" t="s">
        <v>29</v>
      </c>
      <c r="B549" s="46" t="s">
        <v>34</v>
      </c>
      <c r="C549" s="46"/>
      <c r="D549" s="46" t="str">
        <f t="shared" si="1"/>
        <v>NOT AMERICA</v>
      </c>
      <c r="E549" s="47" t="s">
        <v>5128</v>
      </c>
      <c r="F549" s="47" t="s">
        <v>5122</v>
      </c>
      <c r="G549" s="46">
        <v>1307.0</v>
      </c>
      <c r="H549" s="47">
        <v>120.0</v>
      </c>
      <c r="I549" s="47">
        <v>350.0</v>
      </c>
      <c r="J549" s="47">
        <v>457450.0</v>
      </c>
      <c r="K549" s="47">
        <v>41170.5</v>
      </c>
      <c r="L549" s="47">
        <v>416279.5</v>
      </c>
      <c r="M549" s="47">
        <v>339820.0</v>
      </c>
      <c r="N549" s="47">
        <v>76459.5</v>
      </c>
      <c r="O549" s="48">
        <v>41821.0</v>
      </c>
      <c r="P549" s="49">
        <v>7.0</v>
      </c>
      <c r="Q549" s="47" t="s">
        <v>5075</v>
      </c>
      <c r="R549" s="50" t="s">
        <v>5072</v>
      </c>
    </row>
    <row r="550" ht="14.25" customHeight="1">
      <c r="A550" s="46" t="s">
        <v>33</v>
      </c>
      <c r="B550" s="46" t="s">
        <v>38</v>
      </c>
      <c r="C550" s="46"/>
      <c r="D550" s="46" t="str">
        <f t="shared" si="1"/>
        <v>NOT AMERICA</v>
      </c>
      <c r="E550" s="47" t="s">
        <v>5128</v>
      </c>
      <c r="F550" s="47" t="s">
        <v>5122</v>
      </c>
      <c r="G550" s="46">
        <v>567.0</v>
      </c>
      <c r="H550" s="47">
        <v>120.0</v>
      </c>
      <c r="I550" s="47">
        <v>125.0</v>
      </c>
      <c r="J550" s="47">
        <v>70875.0</v>
      </c>
      <c r="K550" s="47">
        <v>6378.75</v>
      </c>
      <c r="L550" s="47">
        <v>64496.25</v>
      </c>
      <c r="M550" s="47">
        <v>68040.0</v>
      </c>
      <c r="N550" s="47">
        <v>-3543.75</v>
      </c>
      <c r="O550" s="48">
        <v>41883.0</v>
      </c>
      <c r="P550" s="49">
        <v>9.0</v>
      </c>
      <c r="Q550" s="47" t="s">
        <v>5080</v>
      </c>
      <c r="R550" s="50" t="s">
        <v>5072</v>
      </c>
    </row>
    <row r="551" ht="14.25" customHeight="1">
      <c r="A551" s="46" t="s">
        <v>33</v>
      </c>
      <c r="B551" s="46" t="s">
        <v>37</v>
      </c>
      <c r="C551" s="46"/>
      <c r="D551" s="46" t="str">
        <f t="shared" si="1"/>
        <v>NOT AMERICA</v>
      </c>
      <c r="E551" s="47" t="s">
        <v>5128</v>
      </c>
      <c r="F551" s="47" t="s">
        <v>5122</v>
      </c>
      <c r="G551" s="46">
        <v>2110.0</v>
      </c>
      <c r="H551" s="47">
        <v>120.0</v>
      </c>
      <c r="I551" s="47">
        <v>125.0</v>
      </c>
      <c r="J551" s="47">
        <v>263750.0</v>
      </c>
      <c r="K551" s="47">
        <v>23737.5</v>
      </c>
      <c r="L551" s="47">
        <v>240012.5</v>
      </c>
      <c r="M551" s="47">
        <v>253200.0</v>
      </c>
      <c r="N551" s="47">
        <v>-13187.5</v>
      </c>
      <c r="O551" s="48">
        <v>41883.0</v>
      </c>
      <c r="P551" s="49">
        <v>9.0</v>
      </c>
      <c r="Q551" s="47" t="s">
        <v>5080</v>
      </c>
      <c r="R551" s="50" t="s">
        <v>5072</v>
      </c>
    </row>
    <row r="552" ht="14.25" customHeight="1">
      <c r="A552" s="46" t="s">
        <v>29</v>
      </c>
      <c r="B552" s="46" t="s">
        <v>38</v>
      </c>
      <c r="C552" s="46"/>
      <c r="D552" s="46" t="str">
        <f t="shared" si="1"/>
        <v>NOT AMERICA</v>
      </c>
      <c r="E552" s="47" t="s">
        <v>5128</v>
      </c>
      <c r="F552" s="47" t="s">
        <v>5122</v>
      </c>
      <c r="G552" s="46">
        <v>1269.0</v>
      </c>
      <c r="H552" s="47">
        <v>120.0</v>
      </c>
      <c r="I552" s="47">
        <v>350.0</v>
      </c>
      <c r="J552" s="47">
        <v>444150.0</v>
      </c>
      <c r="K552" s="47">
        <v>39973.5</v>
      </c>
      <c r="L552" s="47">
        <v>404176.5</v>
      </c>
      <c r="M552" s="47">
        <v>329940.0</v>
      </c>
      <c r="N552" s="47">
        <v>74236.5</v>
      </c>
      <c r="O552" s="48">
        <v>41913.0</v>
      </c>
      <c r="P552" s="49">
        <v>10.0</v>
      </c>
      <c r="Q552" s="47" t="s">
        <v>5077</v>
      </c>
      <c r="R552" s="50" t="s">
        <v>5072</v>
      </c>
    </row>
    <row r="553" ht="14.25" customHeight="1">
      <c r="A553" s="46" t="s">
        <v>31</v>
      </c>
      <c r="B553" s="46" t="s">
        <v>30</v>
      </c>
      <c r="C553" s="46"/>
      <c r="D553" s="46" t="str">
        <f t="shared" si="1"/>
        <v>NOT AMERICA</v>
      </c>
      <c r="E553" s="47" t="s">
        <v>5128</v>
      </c>
      <c r="F553" s="47" t="s">
        <v>5122</v>
      </c>
      <c r="G553" s="46">
        <v>1967.0</v>
      </c>
      <c r="H553" s="47">
        <v>120.0</v>
      </c>
      <c r="I553" s="47">
        <v>12.0</v>
      </c>
      <c r="J553" s="47">
        <v>23604.0</v>
      </c>
      <c r="K553" s="47">
        <v>2124.36</v>
      </c>
      <c r="L553" s="47">
        <v>21479.64</v>
      </c>
      <c r="M553" s="47">
        <v>5901.0</v>
      </c>
      <c r="N553" s="47">
        <v>15578.64</v>
      </c>
      <c r="O553" s="48">
        <v>41699.0</v>
      </c>
      <c r="P553" s="49">
        <v>3.0</v>
      </c>
      <c r="Q553" s="47" t="s">
        <v>5083</v>
      </c>
      <c r="R553" s="50" t="s">
        <v>5072</v>
      </c>
    </row>
    <row r="554" ht="14.25" customHeight="1">
      <c r="A554" s="46" t="s">
        <v>35</v>
      </c>
      <c r="B554" s="46" t="s">
        <v>37</v>
      </c>
      <c r="C554" s="46"/>
      <c r="D554" s="46" t="str">
        <f t="shared" si="1"/>
        <v>NOT AMERICA</v>
      </c>
      <c r="E554" s="47" t="s">
        <v>5128</v>
      </c>
      <c r="F554" s="47" t="s">
        <v>5122</v>
      </c>
      <c r="G554" s="46">
        <v>2628.0</v>
      </c>
      <c r="H554" s="47">
        <v>120.0</v>
      </c>
      <c r="I554" s="47">
        <v>15.0</v>
      </c>
      <c r="J554" s="47">
        <v>39420.0</v>
      </c>
      <c r="K554" s="47">
        <v>3547.8</v>
      </c>
      <c r="L554" s="47">
        <v>35872.2</v>
      </c>
      <c r="M554" s="47">
        <v>26280.0</v>
      </c>
      <c r="N554" s="47">
        <v>9592.199999999997</v>
      </c>
      <c r="O554" s="48">
        <v>41730.0</v>
      </c>
      <c r="P554" s="49">
        <v>4.0</v>
      </c>
      <c r="Q554" s="47" t="s">
        <v>5073</v>
      </c>
      <c r="R554" s="50" t="s">
        <v>5072</v>
      </c>
    </row>
    <row r="555" ht="14.25" customHeight="1">
      <c r="A555" s="46" t="s">
        <v>35</v>
      </c>
      <c r="B555" s="46" t="s">
        <v>34</v>
      </c>
      <c r="C555" s="46"/>
      <c r="D555" s="46" t="str">
        <f t="shared" si="1"/>
        <v>NOT AMERICA</v>
      </c>
      <c r="E555" s="47" t="s">
        <v>5128</v>
      </c>
      <c r="F555" s="47" t="s">
        <v>5124</v>
      </c>
      <c r="G555" s="46">
        <v>681.0</v>
      </c>
      <c r="H555" s="47">
        <v>120.0</v>
      </c>
      <c r="I555" s="47">
        <v>15.0</v>
      </c>
      <c r="J555" s="47">
        <v>10215.0</v>
      </c>
      <c r="K555" s="47">
        <v>1021.5</v>
      </c>
      <c r="L555" s="47">
        <v>9193.5</v>
      </c>
      <c r="M555" s="47">
        <v>6810.0</v>
      </c>
      <c r="N555" s="47">
        <v>2383.5</v>
      </c>
      <c r="O555" s="48">
        <v>41640.0</v>
      </c>
      <c r="P555" s="49">
        <v>1.0</v>
      </c>
      <c r="Q555" s="47" t="s">
        <v>5123</v>
      </c>
      <c r="R555" s="50" t="s">
        <v>5072</v>
      </c>
    </row>
    <row r="556" ht="14.25" customHeight="1">
      <c r="A556" s="46" t="s">
        <v>35</v>
      </c>
      <c r="B556" s="46" t="s">
        <v>34</v>
      </c>
      <c r="C556" s="46"/>
      <c r="D556" s="46" t="str">
        <f t="shared" si="1"/>
        <v>NOT AMERICA</v>
      </c>
      <c r="E556" s="47" t="s">
        <v>5128</v>
      </c>
      <c r="F556" s="47" t="s">
        <v>5124</v>
      </c>
      <c r="G556" s="46">
        <v>510.0</v>
      </c>
      <c r="H556" s="47">
        <v>120.0</v>
      </c>
      <c r="I556" s="47">
        <v>15.0</v>
      </c>
      <c r="J556" s="47">
        <v>7650.0</v>
      </c>
      <c r="K556" s="47">
        <v>765.0</v>
      </c>
      <c r="L556" s="47">
        <v>6885.0</v>
      </c>
      <c r="M556" s="47">
        <v>5100.0</v>
      </c>
      <c r="N556" s="47">
        <v>1785.0</v>
      </c>
      <c r="O556" s="48">
        <v>41730.0</v>
      </c>
      <c r="P556" s="49">
        <v>4.0</v>
      </c>
      <c r="Q556" s="47" t="s">
        <v>5073</v>
      </c>
      <c r="R556" s="50" t="s">
        <v>5072</v>
      </c>
    </row>
    <row r="557" ht="14.25" customHeight="1">
      <c r="A557" s="46" t="s">
        <v>35</v>
      </c>
      <c r="B557" s="46" t="s">
        <v>32</v>
      </c>
      <c r="C557" s="46"/>
      <c r="D557" s="46" t="str">
        <f t="shared" si="1"/>
        <v>America</v>
      </c>
      <c r="E557" s="47" t="s">
        <v>5128</v>
      </c>
      <c r="F557" s="47" t="s">
        <v>5124</v>
      </c>
      <c r="G557" s="46">
        <v>790.0</v>
      </c>
      <c r="H557" s="47">
        <v>120.0</v>
      </c>
      <c r="I557" s="47">
        <v>15.0</v>
      </c>
      <c r="J557" s="47">
        <v>11850.0</v>
      </c>
      <c r="K557" s="47">
        <v>1185.0</v>
      </c>
      <c r="L557" s="47">
        <v>10665.0</v>
      </c>
      <c r="M557" s="47">
        <v>7900.0</v>
      </c>
      <c r="N557" s="47">
        <v>2765.0</v>
      </c>
      <c r="O557" s="48">
        <v>41760.0</v>
      </c>
      <c r="P557" s="49">
        <v>5.0</v>
      </c>
      <c r="Q557" s="47" t="s">
        <v>5084</v>
      </c>
      <c r="R557" s="50" t="s">
        <v>5072</v>
      </c>
    </row>
    <row r="558" ht="14.25" customHeight="1">
      <c r="A558" s="46" t="s">
        <v>29</v>
      </c>
      <c r="B558" s="46" t="s">
        <v>30</v>
      </c>
      <c r="C558" s="46"/>
      <c r="D558" s="46" t="str">
        <f t="shared" si="1"/>
        <v>NOT AMERICA</v>
      </c>
      <c r="E558" s="47" t="s">
        <v>5128</v>
      </c>
      <c r="F558" s="47" t="s">
        <v>5124</v>
      </c>
      <c r="G558" s="46">
        <v>639.0</v>
      </c>
      <c r="H558" s="47">
        <v>120.0</v>
      </c>
      <c r="I558" s="47">
        <v>350.0</v>
      </c>
      <c r="J558" s="47">
        <v>223650.0</v>
      </c>
      <c r="K558" s="47">
        <v>22365.0</v>
      </c>
      <c r="L558" s="47">
        <v>201285.0</v>
      </c>
      <c r="M558" s="47">
        <v>166140.0</v>
      </c>
      <c r="N558" s="47">
        <v>35145.0</v>
      </c>
      <c r="O558" s="48">
        <v>41821.0</v>
      </c>
      <c r="P558" s="49">
        <v>7.0</v>
      </c>
      <c r="Q558" s="47" t="s">
        <v>5075</v>
      </c>
      <c r="R558" s="50" t="s">
        <v>5072</v>
      </c>
    </row>
    <row r="559" ht="14.25" customHeight="1">
      <c r="A559" s="46" t="s">
        <v>33</v>
      </c>
      <c r="B559" s="46" t="s">
        <v>32</v>
      </c>
      <c r="C559" s="46"/>
      <c r="D559" s="46" t="str">
        <f t="shared" si="1"/>
        <v>America</v>
      </c>
      <c r="E559" s="47" t="s">
        <v>5128</v>
      </c>
      <c r="F559" s="47" t="s">
        <v>5124</v>
      </c>
      <c r="G559" s="46">
        <v>1596.0</v>
      </c>
      <c r="H559" s="47">
        <v>120.0</v>
      </c>
      <c r="I559" s="47">
        <v>125.0</v>
      </c>
      <c r="J559" s="47">
        <v>199500.0</v>
      </c>
      <c r="K559" s="47">
        <v>19950.0</v>
      </c>
      <c r="L559" s="47">
        <v>179550.0</v>
      </c>
      <c r="M559" s="47">
        <v>191520.0</v>
      </c>
      <c r="N559" s="47">
        <v>-11970.0</v>
      </c>
      <c r="O559" s="48">
        <v>41883.0</v>
      </c>
      <c r="P559" s="49">
        <v>9.0</v>
      </c>
      <c r="Q559" s="47" t="s">
        <v>5080</v>
      </c>
      <c r="R559" s="50" t="s">
        <v>5072</v>
      </c>
    </row>
    <row r="560" ht="14.25" customHeight="1">
      <c r="A560" s="46" t="s">
        <v>36</v>
      </c>
      <c r="B560" s="46" t="s">
        <v>32</v>
      </c>
      <c r="C560" s="46"/>
      <c r="D560" s="46" t="str">
        <f t="shared" si="1"/>
        <v>America</v>
      </c>
      <c r="E560" s="47" t="s">
        <v>5128</v>
      </c>
      <c r="F560" s="47" t="s">
        <v>5124</v>
      </c>
      <c r="G560" s="46">
        <v>2294.0</v>
      </c>
      <c r="H560" s="47">
        <v>120.0</v>
      </c>
      <c r="I560" s="47">
        <v>300.0</v>
      </c>
      <c r="J560" s="47">
        <v>688200.0</v>
      </c>
      <c r="K560" s="47">
        <v>68820.0</v>
      </c>
      <c r="L560" s="47">
        <v>619380.0</v>
      </c>
      <c r="M560" s="47">
        <v>573500.0</v>
      </c>
      <c r="N560" s="47">
        <v>45880.0</v>
      </c>
      <c r="O560" s="48">
        <v>41548.0</v>
      </c>
      <c r="P560" s="49">
        <v>10.0</v>
      </c>
      <c r="Q560" s="47" t="s">
        <v>5077</v>
      </c>
      <c r="R560" s="50" t="s">
        <v>5081</v>
      </c>
    </row>
    <row r="561" ht="14.25" customHeight="1">
      <c r="A561" s="46" t="s">
        <v>29</v>
      </c>
      <c r="B561" s="46" t="s">
        <v>34</v>
      </c>
      <c r="C561" s="46"/>
      <c r="D561" s="46" t="str">
        <f t="shared" si="1"/>
        <v>NOT AMERICA</v>
      </c>
      <c r="E561" s="47" t="s">
        <v>5128</v>
      </c>
      <c r="F561" s="47" t="s">
        <v>5124</v>
      </c>
      <c r="G561" s="46">
        <v>241.0</v>
      </c>
      <c r="H561" s="47">
        <v>120.0</v>
      </c>
      <c r="I561" s="47">
        <v>20.0</v>
      </c>
      <c r="J561" s="47">
        <v>4820.0</v>
      </c>
      <c r="K561" s="47">
        <v>482.0</v>
      </c>
      <c r="L561" s="47">
        <v>4338.0</v>
      </c>
      <c r="M561" s="47">
        <v>2410.0</v>
      </c>
      <c r="N561" s="47">
        <v>1928.0</v>
      </c>
      <c r="O561" s="48">
        <v>41913.0</v>
      </c>
      <c r="P561" s="49">
        <v>10.0</v>
      </c>
      <c r="Q561" s="47" t="s">
        <v>5077</v>
      </c>
      <c r="R561" s="50" t="s">
        <v>5072</v>
      </c>
    </row>
    <row r="562" ht="14.25" customHeight="1">
      <c r="A562" s="46" t="s">
        <v>29</v>
      </c>
      <c r="B562" s="46" t="s">
        <v>34</v>
      </c>
      <c r="C562" s="46"/>
      <c r="D562" s="46" t="str">
        <f t="shared" si="1"/>
        <v>NOT AMERICA</v>
      </c>
      <c r="E562" s="47" t="s">
        <v>5128</v>
      </c>
      <c r="F562" s="47" t="s">
        <v>5124</v>
      </c>
      <c r="G562" s="46">
        <v>2665.0</v>
      </c>
      <c r="H562" s="47">
        <v>120.0</v>
      </c>
      <c r="I562" s="47">
        <v>7.0</v>
      </c>
      <c r="J562" s="47">
        <v>18655.0</v>
      </c>
      <c r="K562" s="47">
        <v>1865.5</v>
      </c>
      <c r="L562" s="47">
        <v>16789.5</v>
      </c>
      <c r="M562" s="47">
        <v>13325.0</v>
      </c>
      <c r="N562" s="47">
        <v>3464.5</v>
      </c>
      <c r="O562" s="48">
        <v>41944.0</v>
      </c>
      <c r="P562" s="49">
        <v>11.0</v>
      </c>
      <c r="Q562" s="47" t="s">
        <v>5082</v>
      </c>
      <c r="R562" s="50" t="s">
        <v>5072</v>
      </c>
    </row>
    <row r="563" ht="14.25" customHeight="1">
      <c r="A563" s="46" t="s">
        <v>33</v>
      </c>
      <c r="B563" s="46" t="s">
        <v>38</v>
      </c>
      <c r="C563" s="46"/>
      <c r="D563" s="46" t="str">
        <f t="shared" si="1"/>
        <v>NOT AMERICA</v>
      </c>
      <c r="E563" s="47" t="s">
        <v>5128</v>
      </c>
      <c r="F563" s="47" t="s">
        <v>5124</v>
      </c>
      <c r="G563" s="46">
        <v>1916.0</v>
      </c>
      <c r="H563" s="47">
        <v>120.0</v>
      </c>
      <c r="I563" s="47">
        <v>125.0</v>
      </c>
      <c r="J563" s="47">
        <v>239500.0</v>
      </c>
      <c r="K563" s="47">
        <v>23950.0</v>
      </c>
      <c r="L563" s="47">
        <v>215550.0</v>
      </c>
      <c r="M563" s="47">
        <v>229920.0</v>
      </c>
      <c r="N563" s="47">
        <v>-14370.0</v>
      </c>
      <c r="O563" s="48">
        <v>41609.0</v>
      </c>
      <c r="P563" s="49">
        <v>12.0</v>
      </c>
      <c r="Q563" s="47" t="s">
        <v>5078</v>
      </c>
      <c r="R563" s="50" t="s">
        <v>5081</v>
      </c>
    </row>
    <row r="564" ht="14.25" customHeight="1">
      <c r="A564" s="46" t="s">
        <v>36</v>
      </c>
      <c r="B564" s="46" t="s">
        <v>30</v>
      </c>
      <c r="C564" s="46"/>
      <c r="D564" s="46" t="str">
        <f t="shared" si="1"/>
        <v>NOT AMERICA</v>
      </c>
      <c r="E564" s="47" t="s">
        <v>5128</v>
      </c>
      <c r="F564" s="47" t="s">
        <v>5124</v>
      </c>
      <c r="G564" s="46">
        <v>853.0</v>
      </c>
      <c r="H564" s="47">
        <v>120.0</v>
      </c>
      <c r="I564" s="47">
        <v>300.0</v>
      </c>
      <c r="J564" s="47">
        <v>255900.0</v>
      </c>
      <c r="K564" s="47">
        <v>25590.0</v>
      </c>
      <c r="L564" s="47">
        <v>230310.0</v>
      </c>
      <c r="M564" s="47">
        <v>213250.0</v>
      </c>
      <c r="N564" s="47">
        <v>17060.0</v>
      </c>
      <c r="O564" s="48">
        <v>41974.0</v>
      </c>
      <c r="P564" s="49">
        <v>12.0</v>
      </c>
      <c r="Q564" s="47" t="s">
        <v>5078</v>
      </c>
      <c r="R564" s="50" t="s">
        <v>5072</v>
      </c>
    </row>
    <row r="565" ht="14.25" customHeight="1">
      <c r="A565" s="46" t="s">
        <v>35</v>
      </c>
      <c r="B565" s="46" t="s">
        <v>38</v>
      </c>
      <c r="C565" s="46"/>
      <c r="D565" s="46" t="str">
        <f t="shared" si="1"/>
        <v>NOT AMERICA</v>
      </c>
      <c r="E565" s="47" t="s">
        <v>5128</v>
      </c>
      <c r="F565" s="47" t="s">
        <v>5124</v>
      </c>
      <c r="G565" s="46">
        <v>384.0</v>
      </c>
      <c r="H565" s="47">
        <v>120.0</v>
      </c>
      <c r="I565" s="47">
        <v>15.0</v>
      </c>
      <c r="J565" s="47">
        <v>5760.0</v>
      </c>
      <c r="K565" s="47">
        <v>633.5999999999999</v>
      </c>
      <c r="L565" s="47">
        <v>5126.4</v>
      </c>
      <c r="M565" s="47">
        <v>3840.0</v>
      </c>
      <c r="N565" s="47">
        <v>1286.3999999999999</v>
      </c>
      <c r="O565" s="48">
        <v>41640.0</v>
      </c>
      <c r="P565" s="49">
        <v>1.0</v>
      </c>
      <c r="Q565" s="47" t="s">
        <v>5123</v>
      </c>
      <c r="R565" s="50" t="s">
        <v>5072</v>
      </c>
    </row>
    <row r="566" ht="14.25" customHeight="1">
      <c r="A566" s="46" t="s">
        <v>31</v>
      </c>
      <c r="B566" s="46" t="s">
        <v>34</v>
      </c>
      <c r="C566" s="46"/>
      <c r="D566" s="46" t="str">
        <f t="shared" si="1"/>
        <v>NOT AMERICA</v>
      </c>
      <c r="E566" s="47" t="s">
        <v>5128</v>
      </c>
      <c r="F566" s="47" t="s">
        <v>5124</v>
      </c>
      <c r="G566" s="46">
        <v>472.0</v>
      </c>
      <c r="H566" s="47">
        <v>120.0</v>
      </c>
      <c r="I566" s="47">
        <v>12.0</v>
      </c>
      <c r="J566" s="47">
        <v>5664.0</v>
      </c>
      <c r="K566" s="47">
        <v>623.04</v>
      </c>
      <c r="L566" s="47">
        <v>5040.96</v>
      </c>
      <c r="M566" s="47">
        <v>1416.0</v>
      </c>
      <c r="N566" s="47">
        <v>3624.96</v>
      </c>
      <c r="O566" s="48">
        <v>41913.0</v>
      </c>
      <c r="P566" s="49">
        <v>10.0</v>
      </c>
      <c r="Q566" s="47" t="s">
        <v>5077</v>
      </c>
      <c r="R566" s="50" t="s">
        <v>5072</v>
      </c>
    </row>
    <row r="567" ht="14.25" customHeight="1">
      <c r="A567" s="46" t="s">
        <v>29</v>
      </c>
      <c r="B567" s="46" t="s">
        <v>30</v>
      </c>
      <c r="C567" s="46"/>
      <c r="D567" s="46" t="str">
        <f t="shared" si="1"/>
        <v>NOT AMERICA</v>
      </c>
      <c r="E567" s="47" t="s">
        <v>5128</v>
      </c>
      <c r="F567" s="47" t="s">
        <v>5124</v>
      </c>
      <c r="G567" s="46">
        <v>2805.0</v>
      </c>
      <c r="H567" s="47">
        <v>120.0</v>
      </c>
      <c r="I567" s="47">
        <v>20.0</v>
      </c>
      <c r="J567" s="47">
        <v>56100.0</v>
      </c>
      <c r="K567" s="47">
        <v>6171.0</v>
      </c>
      <c r="L567" s="47">
        <v>49929.0</v>
      </c>
      <c r="M567" s="47">
        <v>28050.0</v>
      </c>
      <c r="N567" s="47">
        <v>21879.0</v>
      </c>
      <c r="O567" s="48">
        <v>41518.0</v>
      </c>
      <c r="P567" s="49">
        <v>9.0</v>
      </c>
      <c r="Q567" s="47" t="s">
        <v>5080</v>
      </c>
      <c r="R567" s="50" t="s">
        <v>5081</v>
      </c>
    </row>
    <row r="568" ht="14.25" customHeight="1">
      <c r="A568" s="46" t="s">
        <v>35</v>
      </c>
      <c r="B568" s="46" t="s">
        <v>37</v>
      </c>
      <c r="C568" s="46"/>
      <c r="D568" s="46" t="str">
        <f t="shared" si="1"/>
        <v>NOT AMERICA</v>
      </c>
      <c r="E568" s="47" t="s">
        <v>5128</v>
      </c>
      <c r="F568" s="47" t="s">
        <v>5124</v>
      </c>
      <c r="G568" s="46">
        <v>655.0</v>
      </c>
      <c r="H568" s="47">
        <v>120.0</v>
      </c>
      <c r="I568" s="47">
        <v>15.0</v>
      </c>
      <c r="J568" s="47">
        <v>9825.0</v>
      </c>
      <c r="K568" s="47">
        <v>1080.75</v>
      </c>
      <c r="L568" s="47">
        <v>8744.25</v>
      </c>
      <c r="M568" s="47">
        <v>6550.0</v>
      </c>
      <c r="N568" s="47">
        <v>2194.25</v>
      </c>
      <c r="O568" s="48">
        <v>41518.0</v>
      </c>
      <c r="P568" s="49">
        <v>9.0</v>
      </c>
      <c r="Q568" s="47" t="s">
        <v>5080</v>
      </c>
      <c r="R568" s="50" t="s">
        <v>5081</v>
      </c>
    </row>
    <row r="569" ht="14.25" customHeight="1">
      <c r="A569" s="46" t="s">
        <v>29</v>
      </c>
      <c r="B569" s="46" t="s">
        <v>37</v>
      </c>
      <c r="C569" s="46"/>
      <c r="D569" s="46" t="str">
        <f t="shared" si="1"/>
        <v>NOT AMERICA</v>
      </c>
      <c r="E569" s="47" t="s">
        <v>5128</v>
      </c>
      <c r="F569" s="47" t="s">
        <v>5124</v>
      </c>
      <c r="G569" s="46">
        <v>344.0</v>
      </c>
      <c r="H569" s="47">
        <v>120.0</v>
      </c>
      <c r="I569" s="47">
        <v>350.0</v>
      </c>
      <c r="J569" s="47">
        <v>120400.0</v>
      </c>
      <c r="K569" s="47">
        <v>13244.0</v>
      </c>
      <c r="L569" s="47">
        <v>107156.0</v>
      </c>
      <c r="M569" s="47">
        <v>89440.0</v>
      </c>
      <c r="N569" s="47">
        <v>17716.0</v>
      </c>
      <c r="O569" s="48">
        <v>41548.0</v>
      </c>
      <c r="P569" s="49">
        <v>10.0</v>
      </c>
      <c r="Q569" s="47" t="s">
        <v>5077</v>
      </c>
      <c r="R569" s="50" t="s">
        <v>5081</v>
      </c>
    </row>
    <row r="570" ht="14.25" customHeight="1">
      <c r="A570" s="46" t="s">
        <v>29</v>
      </c>
      <c r="B570" s="46" t="s">
        <v>38</v>
      </c>
      <c r="C570" s="46"/>
      <c r="D570" s="46" t="str">
        <f t="shared" si="1"/>
        <v>NOT AMERICA</v>
      </c>
      <c r="E570" s="47" t="s">
        <v>5128</v>
      </c>
      <c r="F570" s="47" t="s">
        <v>5124</v>
      </c>
      <c r="G570" s="46">
        <v>1808.0</v>
      </c>
      <c r="H570" s="47">
        <v>120.0</v>
      </c>
      <c r="I570" s="47">
        <v>7.0</v>
      </c>
      <c r="J570" s="47">
        <v>12656.0</v>
      </c>
      <c r="K570" s="47">
        <v>1392.16</v>
      </c>
      <c r="L570" s="47">
        <v>11263.84</v>
      </c>
      <c r="M570" s="47">
        <v>9040.0</v>
      </c>
      <c r="N570" s="47">
        <v>2223.84</v>
      </c>
      <c r="O570" s="48">
        <v>41944.0</v>
      </c>
      <c r="P570" s="49">
        <v>11.0</v>
      </c>
      <c r="Q570" s="47" t="s">
        <v>5082</v>
      </c>
      <c r="R570" s="50" t="s">
        <v>5072</v>
      </c>
    </row>
    <row r="571" ht="14.25" customHeight="1">
      <c r="A571" s="46" t="s">
        <v>29</v>
      </c>
      <c r="B571" s="46" t="s">
        <v>37</v>
      </c>
      <c r="C571" s="46"/>
      <c r="D571" s="46" t="str">
        <f t="shared" si="1"/>
        <v>NOT AMERICA</v>
      </c>
      <c r="E571" s="47" t="s">
        <v>5128</v>
      </c>
      <c r="F571" s="47" t="s">
        <v>5124</v>
      </c>
      <c r="G571" s="46">
        <v>1395.0</v>
      </c>
      <c r="H571" s="47">
        <v>120.0</v>
      </c>
      <c r="I571" s="47">
        <v>350.0</v>
      </c>
      <c r="J571" s="47">
        <v>488250.0</v>
      </c>
      <c r="K571" s="47">
        <v>58590.0</v>
      </c>
      <c r="L571" s="47">
        <v>429660.0</v>
      </c>
      <c r="M571" s="47">
        <v>362700.0</v>
      </c>
      <c r="N571" s="47">
        <v>66960.0</v>
      </c>
      <c r="O571" s="48">
        <v>41821.0</v>
      </c>
      <c r="P571" s="49">
        <v>7.0</v>
      </c>
      <c r="Q571" s="47" t="s">
        <v>5075</v>
      </c>
      <c r="R571" s="50" t="s">
        <v>5072</v>
      </c>
    </row>
    <row r="572" ht="14.25" customHeight="1">
      <c r="A572" s="46" t="s">
        <v>29</v>
      </c>
      <c r="B572" s="46" t="s">
        <v>32</v>
      </c>
      <c r="C572" s="46"/>
      <c r="D572" s="46" t="str">
        <f t="shared" si="1"/>
        <v>America</v>
      </c>
      <c r="E572" s="47" t="s">
        <v>5128</v>
      </c>
      <c r="F572" s="47" t="s">
        <v>5124</v>
      </c>
      <c r="G572" s="46">
        <v>986.0</v>
      </c>
      <c r="H572" s="47">
        <v>120.0</v>
      </c>
      <c r="I572" s="47">
        <v>350.0</v>
      </c>
      <c r="J572" s="47">
        <v>345100.0</v>
      </c>
      <c r="K572" s="47">
        <v>41412.0</v>
      </c>
      <c r="L572" s="47">
        <v>303688.0</v>
      </c>
      <c r="M572" s="47">
        <v>256360.0</v>
      </c>
      <c r="N572" s="47">
        <v>47328.0</v>
      </c>
      <c r="O572" s="48">
        <v>41913.0</v>
      </c>
      <c r="P572" s="49">
        <v>10.0</v>
      </c>
      <c r="Q572" s="47" t="s">
        <v>5077</v>
      </c>
      <c r="R572" s="50" t="s">
        <v>5072</v>
      </c>
    </row>
    <row r="573" ht="14.25" customHeight="1">
      <c r="A573" s="46" t="s">
        <v>29</v>
      </c>
      <c r="B573" s="46" t="s">
        <v>37</v>
      </c>
      <c r="C573" s="46"/>
      <c r="D573" s="46" t="str">
        <f t="shared" si="1"/>
        <v>NOT AMERICA</v>
      </c>
      <c r="E573" s="47" t="s">
        <v>5128</v>
      </c>
      <c r="F573" s="47" t="s">
        <v>5124</v>
      </c>
      <c r="G573" s="46">
        <v>905.0</v>
      </c>
      <c r="H573" s="47">
        <v>120.0</v>
      </c>
      <c r="I573" s="47">
        <v>20.0</v>
      </c>
      <c r="J573" s="47">
        <v>18100.0</v>
      </c>
      <c r="K573" s="47">
        <v>2172.0</v>
      </c>
      <c r="L573" s="47">
        <v>15928.0</v>
      </c>
      <c r="M573" s="47">
        <v>9050.0</v>
      </c>
      <c r="N573" s="47">
        <v>6878.0</v>
      </c>
      <c r="O573" s="48">
        <v>41913.0</v>
      </c>
      <c r="P573" s="49">
        <v>10.0</v>
      </c>
      <c r="Q573" s="47" t="s">
        <v>5077</v>
      </c>
      <c r="R573" s="50" t="s">
        <v>5072</v>
      </c>
    </row>
    <row r="574" ht="14.25" customHeight="1">
      <c r="A574" s="46" t="s">
        <v>35</v>
      </c>
      <c r="B574" s="46" t="s">
        <v>30</v>
      </c>
      <c r="C574" s="46"/>
      <c r="D574" s="46" t="str">
        <f t="shared" si="1"/>
        <v>NOT AMERICA</v>
      </c>
      <c r="E574" s="47" t="s">
        <v>5128</v>
      </c>
      <c r="F574" s="47" t="s">
        <v>5124</v>
      </c>
      <c r="G574" s="46">
        <v>3997.5</v>
      </c>
      <c r="H574" s="47">
        <v>120.0</v>
      </c>
      <c r="I574" s="47">
        <v>15.0</v>
      </c>
      <c r="J574" s="47">
        <v>59962.5</v>
      </c>
      <c r="K574" s="47">
        <v>7795.125</v>
      </c>
      <c r="L574" s="47">
        <v>52167.375</v>
      </c>
      <c r="M574" s="47">
        <v>39975.0</v>
      </c>
      <c r="N574" s="47">
        <v>12192.375</v>
      </c>
      <c r="O574" s="48">
        <v>41640.0</v>
      </c>
      <c r="P574" s="49">
        <v>1.0</v>
      </c>
      <c r="Q574" s="47" t="s">
        <v>5123</v>
      </c>
      <c r="R574" s="50" t="s">
        <v>5072</v>
      </c>
    </row>
    <row r="575" ht="14.25" customHeight="1">
      <c r="A575" s="46" t="s">
        <v>29</v>
      </c>
      <c r="B575" s="46" t="s">
        <v>38</v>
      </c>
      <c r="C575" s="46"/>
      <c r="D575" s="46" t="str">
        <f t="shared" si="1"/>
        <v>NOT AMERICA</v>
      </c>
      <c r="E575" s="47" t="s">
        <v>5128</v>
      </c>
      <c r="F575" s="47" t="s">
        <v>5124</v>
      </c>
      <c r="G575" s="46">
        <v>2632.0</v>
      </c>
      <c r="H575" s="47">
        <v>120.0</v>
      </c>
      <c r="I575" s="47">
        <v>350.0</v>
      </c>
      <c r="J575" s="47">
        <v>921200.0</v>
      </c>
      <c r="K575" s="47">
        <v>119756.0</v>
      </c>
      <c r="L575" s="47">
        <v>801444.0</v>
      </c>
      <c r="M575" s="47">
        <v>684320.0</v>
      </c>
      <c r="N575" s="47">
        <v>117124.0</v>
      </c>
      <c r="O575" s="48">
        <v>41791.0</v>
      </c>
      <c r="P575" s="49">
        <v>6.0</v>
      </c>
      <c r="Q575" s="47" t="s">
        <v>5074</v>
      </c>
      <c r="R575" s="50" t="s">
        <v>5072</v>
      </c>
    </row>
    <row r="576" ht="14.25" customHeight="1">
      <c r="A576" s="46" t="s">
        <v>29</v>
      </c>
      <c r="B576" s="46" t="s">
        <v>30</v>
      </c>
      <c r="C576" s="46"/>
      <c r="D576" s="46" t="str">
        <f t="shared" si="1"/>
        <v>NOT AMERICA</v>
      </c>
      <c r="E576" s="47" t="s">
        <v>5128</v>
      </c>
      <c r="F576" s="47" t="s">
        <v>5124</v>
      </c>
      <c r="G576" s="46">
        <v>1190.0</v>
      </c>
      <c r="H576" s="47">
        <v>120.0</v>
      </c>
      <c r="I576" s="47">
        <v>7.0</v>
      </c>
      <c r="J576" s="47">
        <v>8330.0</v>
      </c>
      <c r="K576" s="47">
        <v>1082.9</v>
      </c>
      <c r="L576" s="47">
        <v>7247.1</v>
      </c>
      <c r="M576" s="47">
        <v>5950.0</v>
      </c>
      <c r="N576" s="47">
        <v>1297.1000000000004</v>
      </c>
      <c r="O576" s="48">
        <v>41791.0</v>
      </c>
      <c r="P576" s="49">
        <v>6.0</v>
      </c>
      <c r="Q576" s="47" t="s">
        <v>5074</v>
      </c>
      <c r="R576" s="50" t="s">
        <v>5072</v>
      </c>
    </row>
    <row r="577" ht="14.25" customHeight="1">
      <c r="A577" s="46" t="s">
        <v>31</v>
      </c>
      <c r="B577" s="46" t="s">
        <v>37</v>
      </c>
      <c r="C577" s="46"/>
      <c r="D577" s="46" t="str">
        <f t="shared" si="1"/>
        <v>NOT AMERICA</v>
      </c>
      <c r="E577" s="47" t="s">
        <v>5128</v>
      </c>
      <c r="F577" s="47" t="s">
        <v>5124</v>
      </c>
      <c r="G577" s="46">
        <v>604.0</v>
      </c>
      <c r="H577" s="47">
        <v>120.0</v>
      </c>
      <c r="I577" s="47">
        <v>12.0</v>
      </c>
      <c r="J577" s="47">
        <v>7248.0</v>
      </c>
      <c r="K577" s="47">
        <v>942.24</v>
      </c>
      <c r="L577" s="47">
        <v>6305.76</v>
      </c>
      <c r="M577" s="47">
        <v>1812.0</v>
      </c>
      <c r="N577" s="47">
        <v>4493.76</v>
      </c>
      <c r="O577" s="48">
        <v>41791.0</v>
      </c>
      <c r="P577" s="49">
        <v>6.0</v>
      </c>
      <c r="Q577" s="47" t="s">
        <v>5074</v>
      </c>
      <c r="R577" s="50" t="s">
        <v>5072</v>
      </c>
    </row>
    <row r="578" ht="14.25" customHeight="1">
      <c r="A578" s="46" t="s">
        <v>35</v>
      </c>
      <c r="B578" s="46" t="s">
        <v>34</v>
      </c>
      <c r="C578" s="46"/>
      <c r="D578" s="46" t="str">
        <f t="shared" si="1"/>
        <v>NOT AMERICA</v>
      </c>
      <c r="E578" s="47" t="s">
        <v>5128</v>
      </c>
      <c r="F578" s="47" t="s">
        <v>5124</v>
      </c>
      <c r="G578" s="46">
        <v>660.0</v>
      </c>
      <c r="H578" s="47">
        <v>120.0</v>
      </c>
      <c r="I578" s="47">
        <v>15.0</v>
      </c>
      <c r="J578" s="47">
        <v>9900.0</v>
      </c>
      <c r="K578" s="47">
        <v>1287.0</v>
      </c>
      <c r="L578" s="47">
        <v>8613.0</v>
      </c>
      <c r="M578" s="47">
        <v>6600.0</v>
      </c>
      <c r="N578" s="47">
        <v>2013.0</v>
      </c>
      <c r="O578" s="48">
        <v>41518.0</v>
      </c>
      <c r="P578" s="49">
        <v>9.0</v>
      </c>
      <c r="Q578" s="47" t="s">
        <v>5080</v>
      </c>
      <c r="R578" s="50" t="s">
        <v>5081</v>
      </c>
    </row>
    <row r="579" ht="14.25" customHeight="1">
      <c r="A579" s="46" t="s">
        <v>31</v>
      </c>
      <c r="B579" s="46" t="s">
        <v>37</v>
      </c>
      <c r="C579" s="46"/>
      <c r="D579" s="46" t="str">
        <f t="shared" si="1"/>
        <v>NOT AMERICA</v>
      </c>
      <c r="E579" s="47" t="s">
        <v>5128</v>
      </c>
      <c r="F579" s="47" t="s">
        <v>5124</v>
      </c>
      <c r="G579" s="46">
        <v>410.0</v>
      </c>
      <c r="H579" s="47">
        <v>120.0</v>
      </c>
      <c r="I579" s="47">
        <v>12.0</v>
      </c>
      <c r="J579" s="47">
        <v>4920.0</v>
      </c>
      <c r="K579" s="47">
        <v>639.6</v>
      </c>
      <c r="L579" s="47">
        <v>4280.4</v>
      </c>
      <c r="M579" s="47">
        <v>1230.0</v>
      </c>
      <c r="N579" s="47">
        <v>3050.3999999999996</v>
      </c>
      <c r="O579" s="48">
        <v>41913.0</v>
      </c>
      <c r="P579" s="49">
        <v>10.0</v>
      </c>
      <c r="Q579" s="47" t="s">
        <v>5077</v>
      </c>
      <c r="R579" s="50" t="s">
        <v>5072</v>
      </c>
    </row>
    <row r="580" ht="14.25" customHeight="1">
      <c r="A580" s="46" t="s">
        <v>36</v>
      </c>
      <c r="B580" s="46" t="s">
        <v>37</v>
      </c>
      <c r="C580" s="46"/>
      <c r="D580" s="46" t="str">
        <f t="shared" si="1"/>
        <v>NOT AMERICA</v>
      </c>
      <c r="E580" s="47" t="s">
        <v>5128</v>
      </c>
      <c r="F580" s="47" t="s">
        <v>5124</v>
      </c>
      <c r="G580" s="46">
        <v>2605.0</v>
      </c>
      <c r="H580" s="47">
        <v>120.0</v>
      </c>
      <c r="I580" s="47">
        <v>300.0</v>
      </c>
      <c r="J580" s="47">
        <v>781500.0</v>
      </c>
      <c r="K580" s="47">
        <v>101595.0</v>
      </c>
      <c r="L580" s="47">
        <v>679905.0</v>
      </c>
      <c r="M580" s="47">
        <v>651250.0</v>
      </c>
      <c r="N580" s="47">
        <v>28655.0</v>
      </c>
      <c r="O580" s="48">
        <v>41579.0</v>
      </c>
      <c r="P580" s="49">
        <v>11.0</v>
      </c>
      <c r="Q580" s="47" t="s">
        <v>5082</v>
      </c>
      <c r="R580" s="50" t="s">
        <v>5081</v>
      </c>
    </row>
    <row r="581" ht="14.25" customHeight="1">
      <c r="A581" s="46" t="s">
        <v>31</v>
      </c>
      <c r="B581" s="46" t="s">
        <v>34</v>
      </c>
      <c r="C581" s="46"/>
      <c r="D581" s="46" t="str">
        <f t="shared" si="1"/>
        <v>NOT AMERICA</v>
      </c>
      <c r="E581" s="47" t="s">
        <v>5128</v>
      </c>
      <c r="F581" s="47" t="s">
        <v>5124</v>
      </c>
      <c r="G581" s="46">
        <v>1013.0</v>
      </c>
      <c r="H581" s="47">
        <v>120.0</v>
      </c>
      <c r="I581" s="47">
        <v>12.0</v>
      </c>
      <c r="J581" s="47">
        <v>12156.0</v>
      </c>
      <c r="K581" s="47">
        <v>1580.28</v>
      </c>
      <c r="L581" s="47">
        <v>10575.72</v>
      </c>
      <c r="M581" s="47">
        <v>3039.0</v>
      </c>
      <c r="N581" s="47">
        <v>7536.719999999999</v>
      </c>
      <c r="O581" s="48">
        <v>41974.0</v>
      </c>
      <c r="P581" s="49">
        <v>12.0</v>
      </c>
      <c r="Q581" s="47" t="s">
        <v>5078</v>
      </c>
      <c r="R581" s="50" t="s">
        <v>5072</v>
      </c>
    </row>
    <row r="582" ht="14.25" customHeight="1">
      <c r="A582" s="46" t="s">
        <v>33</v>
      </c>
      <c r="B582" s="46" t="s">
        <v>37</v>
      </c>
      <c r="C582" s="46"/>
      <c r="D582" s="46" t="str">
        <f t="shared" si="1"/>
        <v>NOT AMERICA</v>
      </c>
      <c r="E582" s="47" t="s">
        <v>5128</v>
      </c>
      <c r="F582" s="47" t="s">
        <v>5124</v>
      </c>
      <c r="G582" s="46">
        <v>1575.0</v>
      </c>
      <c r="H582" s="47">
        <v>120.0</v>
      </c>
      <c r="I582" s="47">
        <v>125.0</v>
      </c>
      <c r="J582" s="47">
        <v>196875.0</v>
      </c>
      <c r="K582" s="47">
        <v>27562.5</v>
      </c>
      <c r="L582" s="47">
        <v>169312.5</v>
      </c>
      <c r="M582" s="47">
        <v>189000.0</v>
      </c>
      <c r="N582" s="47">
        <v>-19687.5</v>
      </c>
      <c r="O582" s="48">
        <v>41671.0</v>
      </c>
      <c r="P582" s="49">
        <v>2.0</v>
      </c>
      <c r="Q582" s="47" t="s">
        <v>5071</v>
      </c>
      <c r="R582" s="50" t="s">
        <v>5072</v>
      </c>
    </row>
    <row r="583" ht="14.25" customHeight="1">
      <c r="A583" s="46" t="s">
        <v>29</v>
      </c>
      <c r="B583" s="46" t="s">
        <v>32</v>
      </c>
      <c r="C583" s="46"/>
      <c r="D583" s="46" t="str">
        <f t="shared" si="1"/>
        <v>America</v>
      </c>
      <c r="E583" s="47" t="s">
        <v>5128</v>
      </c>
      <c r="F583" s="47" t="s">
        <v>5124</v>
      </c>
      <c r="G583" s="46">
        <v>606.0</v>
      </c>
      <c r="H583" s="47">
        <v>120.0</v>
      </c>
      <c r="I583" s="47">
        <v>20.0</v>
      </c>
      <c r="J583" s="47">
        <v>12120.0</v>
      </c>
      <c r="K583" s="47">
        <v>1696.8000000000002</v>
      </c>
      <c r="L583" s="47">
        <v>10423.2</v>
      </c>
      <c r="M583" s="47">
        <v>6060.0</v>
      </c>
      <c r="N583" s="47">
        <v>4363.200000000001</v>
      </c>
      <c r="O583" s="48">
        <v>41730.0</v>
      </c>
      <c r="P583" s="49">
        <v>4.0</v>
      </c>
      <c r="Q583" s="47" t="s">
        <v>5073</v>
      </c>
      <c r="R583" s="50" t="s">
        <v>5072</v>
      </c>
    </row>
    <row r="584" ht="14.25" customHeight="1">
      <c r="A584" s="46" t="s">
        <v>36</v>
      </c>
      <c r="B584" s="46" t="s">
        <v>32</v>
      </c>
      <c r="C584" s="46"/>
      <c r="D584" s="46" t="str">
        <f t="shared" si="1"/>
        <v>America</v>
      </c>
      <c r="E584" s="47" t="s">
        <v>5128</v>
      </c>
      <c r="F584" s="47" t="s">
        <v>5124</v>
      </c>
      <c r="G584" s="46">
        <v>2460.0</v>
      </c>
      <c r="H584" s="47">
        <v>120.0</v>
      </c>
      <c r="I584" s="47">
        <v>300.0</v>
      </c>
      <c r="J584" s="47">
        <v>738000.0</v>
      </c>
      <c r="K584" s="47">
        <v>103320.0</v>
      </c>
      <c r="L584" s="47">
        <v>634680.0</v>
      </c>
      <c r="M584" s="47">
        <v>615000.0</v>
      </c>
      <c r="N584" s="47">
        <v>19680.0</v>
      </c>
      <c r="O584" s="48">
        <v>41821.0</v>
      </c>
      <c r="P584" s="49">
        <v>7.0</v>
      </c>
      <c r="Q584" s="47" t="s">
        <v>5075</v>
      </c>
      <c r="R584" s="50" t="s">
        <v>5072</v>
      </c>
    </row>
    <row r="585" ht="14.25" customHeight="1">
      <c r="A585" s="46" t="s">
        <v>36</v>
      </c>
      <c r="B585" s="46" t="s">
        <v>38</v>
      </c>
      <c r="C585" s="46"/>
      <c r="D585" s="46" t="str">
        <f t="shared" si="1"/>
        <v>NOT AMERICA</v>
      </c>
      <c r="E585" s="47" t="s">
        <v>5128</v>
      </c>
      <c r="F585" s="47" t="s">
        <v>5124</v>
      </c>
      <c r="G585" s="46">
        <v>269.0</v>
      </c>
      <c r="H585" s="47">
        <v>120.0</v>
      </c>
      <c r="I585" s="47">
        <v>300.0</v>
      </c>
      <c r="J585" s="47">
        <v>80700.0</v>
      </c>
      <c r="K585" s="47">
        <v>11298.0</v>
      </c>
      <c r="L585" s="47">
        <v>69402.0</v>
      </c>
      <c r="M585" s="47">
        <v>67250.0</v>
      </c>
      <c r="N585" s="47">
        <v>2152.0</v>
      </c>
      <c r="O585" s="48">
        <v>41548.0</v>
      </c>
      <c r="P585" s="49">
        <v>10.0</v>
      </c>
      <c r="Q585" s="47" t="s">
        <v>5077</v>
      </c>
      <c r="R585" s="50" t="s">
        <v>5081</v>
      </c>
    </row>
    <row r="586" ht="14.25" customHeight="1">
      <c r="A586" s="46" t="s">
        <v>36</v>
      </c>
      <c r="B586" s="46" t="s">
        <v>34</v>
      </c>
      <c r="C586" s="46"/>
      <c r="D586" s="46" t="str">
        <f t="shared" si="1"/>
        <v>NOT AMERICA</v>
      </c>
      <c r="E586" s="47" t="s">
        <v>5128</v>
      </c>
      <c r="F586" s="47" t="s">
        <v>5124</v>
      </c>
      <c r="G586" s="46">
        <v>2536.0</v>
      </c>
      <c r="H586" s="47">
        <v>120.0</v>
      </c>
      <c r="I586" s="47">
        <v>300.0</v>
      </c>
      <c r="J586" s="47">
        <v>760800.0</v>
      </c>
      <c r="K586" s="47">
        <v>106512.0</v>
      </c>
      <c r="L586" s="47">
        <v>654288.0</v>
      </c>
      <c r="M586" s="47">
        <v>634000.0</v>
      </c>
      <c r="N586" s="47">
        <v>20288.0</v>
      </c>
      <c r="O586" s="48">
        <v>41579.0</v>
      </c>
      <c r="P586" s="49">
        <v>11.0</v>
      </c>
      <c r="Q586" s="47" t="s">
        <v>5082</v>
      </c>
      <c r="R586" s="50" t="s">
        <v>5081</v>
      </c>
    </row>
    <row r="587" ht="14.25" customHeight="1">
      <c r="A587" s="46" t="s">
        <v>31</v>
      </c>
      <c r="B587" s="46" t="s">
        <v>37</v>
      </c>
      <c r="C587" s="46"/>
      <c r="D587" s="46" t="str">
        <f t="shared" si="1"/>
        <v>NOT AMERICA</v>
      </c>
      <c r="E587" s="47" t="s">
        <v>5128</v>
      </c>
      <c r="F587" s="47" t="s">
        <v>5124</v>
      </c>
      <c r="G587" s="46">
        <v>500.0</v>
      </c>
      <c r="H587" s="47">
        <v>120.0</v>
      </c>
      <c r="I587" s="47">
        <v>12.0</v>
      </c>
      <c r="J587" s="47">
        <v>6000.0</v>
      </c>
      <c r="K587" s="47">
        <v>900.0</v>
      </c>
      <c r="L587" s="47">
        <v>5100.0</v>
      </c>
      <c r="M587" s="47">
        <v>1500.0</v>
      </c>
      <c r="N587" s="47">
        <v>3600.0</v>
      </c>
      <c r="O587" s="48">
        <v>41699.0</v>
      </c>
      <c r="P587" s="49">
        <v>3.0</v>
      </c>
      <c r="Q587" s="47" t="s">
        <v>5083</v>
      </c>
      <c r="R587" s="50" t="s">
        <v>5072</v>
      </c>
    </row>
    <row r="588" ht="14.25" customHeight="1">
      <c r="A588" s="46" t="s">
        <v>35</v>
      </c>
      <c r="B588" s="46" t="s">
        <v>30</v>
      </c>
      <c r="C588" s="46"/>
      <c r="D588" s="46" t="str">
        <f t="shared" si="1"/>
        <v>NOT AMERICA</v>
      </c>
      <c r="E588" s="47" t="s">
        <v>5128</v>
      </c>
      <c r="F588" s="47" t="s">
        <v>5124</v>
      </c>
      <c r="G588" s="46">
        <v>2826.0</v>
      </c>
      <c r="H588" s="47">
        <v>120.0</v>
      </c>
      <c r="I588" s="47">
        <v>15.0</v>
      </c>
      <c r="J588" s="47">
        <v>42390.0</v>
      </c>
      <c r="K588" s="47">
        <v>6358.5</v>
      </c>
      <c r="L588" s="47">
        <v>36031.5</v>
      </c>
      <c r="M588" s="47">
        <v>28260.0</v>
      </c>
      <c r="N588" s="47">
        <v>7771.5</v>
      </c>
      <c r="O588" s="48">
        <v>41760.0</v>
      </c>
      <c r="P588" s="49">
        <v>5.0</v>
      </c>
      <c r="Q588" s="47" t="s">
        <v>5084</v>
      </c>
      <c r="R588" s="50" t="s">
        <v>5072</v>
      </c>
    </row>
    <row r="589" ht="14.25" customHeight="1">
      <c r="A589" s="46" t="s">
        <v>33</v>
      </c>
      <c r="B589" s="46" t="s">
        <v>30</v>
      </c>
      <c r="C589" s="46"/>
      <c r="D589" s="46" t="str">
        <f t="shared" si="1"/>
        <v>NOT AMERICA</v>
      </c>
      <c r="E589" s="47" t="s">
        <v>5128</v>
      </c>
      <c r="F589" s="47" t="s">
        <v>5124</v>
      </c>
      <c r="G589" s="46">
        <v>663.0</v>
      </c>
      <c r="H589" s="47">
        <v>120.0</v>
      </c>
      <c r="I589" s="47">
        <v>125.0</v>
      </c>
      <c r="J589" s="47">
        <v>82875.0</v>
      </c>
      <c r="K589" s="47">
        <v>12431.25</v>
      </c>
      <c r="L589" s="47">
        <v>70443.75</v>
      </c>
      <c r="M589" s="47">
        <v>79560.0</v>
      </c>
      <c r="N589" s="47">
        <v>-9116.25</v>
      </c>
      <c r="O589" s="48">
        <v>41883.0</v>
      </c>
      <c r="P589" s="49">
        <v>9.0</v>
      </c>
      <c r="Q589" s="47" t="s">
        <v>5080</v>
      </c>
      <c r="R589" s="50" t="s">
        <v>5072</v>
      </c>
    </row>
    <row r="590" ht="14.25" customHeight="1">
      <c r="A590" s="46" t="s">
        <v>36</v>
      </c>
      <c r="B590" s="46" t="s">
        <v>32</v>
      </c>
      <c r="C590" s="46"/>
      <c r="D590" s="46" t="str">
        <f t="shared" si="1"/>
        <v>America</v>
      </c>
      <c r="E590" s="47" t="s">
        <v>5128</v>
      </c>
      <c r="F590" s="47" t="s">
        <v>5124</v>
      </c>
      <c r="G590" s="46">
        <v>2574.0</v>
      </c>
      <c r="H590" s="47">
        <v>120.0</v>
      </c>
      <c r="I590" s="47">
        <v>300.0</v>
      </c>
      <c r="J590" s="47">
        <v>772200.0</v>
      </c>
      <c r="K590" s="47">
        <v>115830.0</v>
      </c>
      <c r="L590" s="47">
        <v>656370.0</v>
      </c>
      <c r="M590" s="47">
        <v>643500.0</v>
      </c>
      <c r="N590" s="47">
        <v>12870.0</v>
      </c>
      <c r="O590" s="48">
        <v>41579.0</v>
      </c>
      <c r="P590" s="49">
        <v>11.0</v>
      </c>
      <c r="Q590" s="47" t="s">
        <v>5082</v>
      </c>
      <c r="R590" s="50" t="s">
        <v>5081</v>
      </c>
    </row>
    <row r="591" ht="14.25" customHeight="1">
      <c r="A591" s="46" t="s">
        <v>33</v>
      </c>
      <c r="B591" s="46" t="s">
        <v>32</v>
      </c>
      <c r="C591" s="46"/>
      <c r="D591" s="46" t="str">
        <f t="shared" si="1"/>
        <v>America</v>
      </c>
      <c r="E591" s="47" t="s">
        <v>5128</v>
      </c>
      <c r="F591" s="47" t="s">
        <v>5124</v>
      </c>
      <c r="G591" s="46">
        <v>2438.0</v>
      </c>
      <c r="H591" s="47">
        <v>120.0</v>
      </c>
      <c r="I591" s="47">
        <v>125.0</v>
      </c>
      <c r="J591" s="47">
        <v>304750.0</v>
      </c>
      <c r="K591" s="47">
        <v>45712.5</v>
      </c>
      <c r="L591" s="47">
        <v>259037.5</v>
      </c>
      <c r="M591" s="47">
        <v>292560.0</v>
      </c>
      <c r="N591" s="47">
        <v>-33522.5</v>
      </c>
      <c r="O591" s="48">
        <v>41609.0</v>
      </c>
      <c r="P591" s="49">
        <v>12.0</v>
      </c>
      <c r="Q591" s="47" t="s">
        <v>5078</v>
      </c>
      <c r="R591" s="50" t="s">
        <v>5081</v>
      </c>
    </row>
    <row r="592" ht="14.25" customHeight="1">
      <c r="A592" s="46" t="s">
        <v>31</v>
      </c>
      <c r="B592" s="46" t="s">
        <v>32</v>
      </c>
      <c r="C592" s="46"/>
      <c r="D592" s="46" t="str">
        <f t="shared" si="1"/>
        <v>America</v>
      </c>
      <c r="E592" s="47" t="s">
        <v>5128</v>
      </c>
      <c r="F592" s="47" t="s">
        <v>5124</v>
      </c>
      <c r="G592" s="46">
        <v>914.0</v>
      </c>
      <c r="H592" s="47">
        <v>120.0</v>
      </c>
      <c r="I592" s="47">
        <v>12.0</v>
      </c>
      <c r="J592" s="47">
        <v>10968.0</v>
      </c>
      <c r="K592" s="47">
        <v>1645.2</v>
      </c>
      <c r="L592" s="47">
        <v>9322.8</v>
      </c>
      <c r="M592" s="47">
        <v>2742.0</v>
      </c>
      <c r="N592" s="47">
        <v>6580.799999999999</v>
      </c>
      <c r="O592" s="48">
        <v>41974.0</v>
      </c>
      <c r="P592" s="49">
        <v>12.0</v>
      </c>
      <c r="Q592" s="47" t="s">
        <v>5078</v>
      </c>
      <c r="R592" s="50" t="s">
        <v>5072</v>
      </c>
    </row>
    <row r="593" ht="14.25" customHeight="1">
      <c r="A593" s="46" t="s">
        <v>36</v>
      </c>
      <c r="B593" s="46" t="s">
        <v>38</v>
      </c>
      <c r="C593" s="46"/>
      <c r="D593" s="46" t="str">
        <f t="shared" si="1"/>
        <v>NOT AMERICA</v>
      </c>
      <c r="E593" s="47" t="s">
        <v>5129</v>
      </c>
      <c r="F593" s="47" t="s">
        <v>5070</v>
      </c>
      <c r="G593" s="46">
        <v>2001.0</v>
      </c>
      <c r="H593" s="47">
        <v>250.0</v>
      </c>
      <c r="I593" s="47">
        <v>300.0</v>
      </c>
      <c r="J593" s="47">
        <v>600300.0</v>
      </c>
      <c r="K593" s="47">
        <v>0.0</v>
      </c>
      <c r="L593" s="47">
        <v>600300.0</v>
      </c>
      <c r="M593" s="47">
        <v>500250.0</v>
      </c>
      <c r="N593" s="47">
        <v>100050.0</v>
      </c>
      <c r="O593" s="48">
        <v>41671.0</v>
      </c>
      <c r="P593" s="49">
        <v>2.0</v>
      </c>
      <c r="Q593" s="47" t="s">
        <v>5071</v>
      </c>
      <c r="R593" s="50" t="s">
        <v>5072</v>
      </c>
    </row>
    <row r="594" ht="14.25" customHeight="1">
      <c r="A594" s="46" t="s">
        <v>31</v>
      </c>
      <c r="B594" s="46" t="s">
        <v>34</v>
      </c>
      <c r="C594" s="46"/>
      <c r="D594" s="46" t="str">
        <f t="shared" si="1"/>
        <v>NOT AMERICA</v>
      </c>
      <c r="E594" s="47" t="s">
        <v>5129</v>
      </c>
      <c r="F594" s="47" t="s">
        <v>5070</v>
      </c>
      <c r="G594" s="46">
        <v>2838.0</v>
      </c>
      <c r="H594" s="47">
        <v>250.0</v>
      </c>
      <c r="I594" s="47">
        <v>12.0</v>
      </c>
      <c r="J594" s="47">
        <v>34056.0</v>
      </c>
      <c r="K594" s="47">
        <v>0.0</v>
      </c>
      <c r="L594" s="47">
        <v>34056.0</v>
      </c>
      <c r="M594" s="47">
        <v>8514.0</v>
      </c>
      <c r="N594" s="47">
        <v>25542.0</v>
      </c>
      <c r="O594" s="48">
        <v>41730.0</v>
      </c>
      <c r="P594" s="49">
        <v>4.0</v>
      </c>
      <c r="Q594" s="47" t="s">
        <v>5073</v>
      </c>
      <c r="R594" s="50" t="s">
        <v>5072</v>
      </c>
    </row>
    <row r="595" ht="14.25" customHeight="1">
      <c r="A595" s="46" t="s">
        <v>35</v>
      </c>
      <c r="B595" s="46" t="s">
        <v>30</v>
      </c>
      <c r="C595" s="46"/>
      <c r="D595" s="46" t="str">
        <f t="shared" si="1"/>
        <v>NOT AMERICA</v>
      </c>
      <c r="E595" s="47" t="s">
        <v>5129</v>
      </c>
      <c r="F595" s="47" t="s">
        <v>5070</v>
      </c>
      <c r="G595" s="46">
        <v>2178.0</v>
      </c>
      <c r="H595" s="47">
        <v>250.0</v>
      </c>
      <c r="I595" s="47">
        <v>15.0</v>
      </c>
      <c r="J595" s="47">
        <v>32670.0</v>
      </c>
      <c r="K595" s="47">
        <v>0.0</v>
      </c>
      <c r="L595" s="47">
        <v>32670.0</v>
      </c>
      <c r="M595" s="47">
        <v>21780.0</v>
      </c>
      <c r="N595" s="47">
        <v>10890.0</v>
      </c>
      <c r="O595" s="48">
        <v>41791.0</v>
      </c>
      <c r="P595" s="49">
        <v>6.0</v>
      </c>
      <c r="Q595" s="47" t="s">
        <v>5074</v>
      </c>
      <c r="R595" s="50" t="s">
        <v>5072</v>
      </c>
    </row>
    <row r="596" ht="14.25" customHeight="1">
      <c r="A596" s="46" t="s">
        <v>35</v>
      </c>
      <c r="B596" s="46" t="s">
        <v>34</v>
      </c>
      <c r="C596" s="46"/>
      <c r="D596" s="46" t="str">
        <f t="shared" si="1"/>
        <v>NOT AMERICA</v>
      </c>
      <c r="E596" s="47" t="s">
        <v>5129</v>
      </c>
      <c r="F596" s="47" t="s">
        <v>5070</v>
      </c>
      <c r="G596" s="46">
        <v>888.0</v>
      </c>
      <c r="H596" s="47">
        <v>250.0</v>
      </c>
      <c r="I596" s="47">
        <v>15.0</v>
      </c>
      <c r="J596" s="47">
        <v>13320.0</v>
      </c>
      <c r="K596" s="47">
        <v>0.0</v>
      </c>
      <c r="L596" s="47">
        <v>13320.0</v>
      </c>
      <c r="M596" s="47">
        <v>8880.0</v>
      </c>
      <c r="N596" s="47">
        <v>4440.0</v>
      </c>
      <c r="O596" s="48">
        <v>41791.0</v>
      </c>
      <c r="P596" s="49">
        <v>6.0</v>
      </c>
      <c r="Q596" s="47" t="s">
        <v>5074</v>
      </c>
      <c r="R596" s="50" t="s">
        <v>5072</v>
      </c>
    </row>
    <row r="597" ht="14.25" customHeight="1">
      <c r="A597" s="46" t="s">
        <v>29</v>
      </c>
      <c r="B597" s="46" t="s">
        <v>30</v>
      </c>
      <c r="C597" s="46"/>
      <c r="D597" s="46" t="str">
        <f t="shared" si="1"/>
        <v>NOT AMERICA</v>
      </c>
      <c r="E597" s="47" t="s">
        <v>5129</v>
      </c>
      <c r="F597" s="47" t="s">
        <v>5070</v>
      </c>
      <c r="G597" s="46">
        <v>1527.0</v>
      </c>
      <c r="H597" s="47">
        <v>250.0</v>
      </c>
      <c r="I597" s="47">
        <v>350.0</v>
      </c>
      <c r="J597" s="47">
        <v>534450.0</v>
      </c>
      <c r="K597" s="47">
        <v>0.0</v>
      </c>
      <c r="L597" s="47">
        <v>534450.0</v>
      </c>
      <c r="M597" s="47">
        <v>397020.0</v>
      </c>
      <c r="N597" s="47">
        <v>137430.0</v>
      </c>
      <c r="O597" s="48">
        <v>41518.0</v>
      </c>
      <c r="P597" s="49">
        <v>9.0</v>
      </c>
      <c r="Q597" s="47" t="s">
        <v>5080</v>
      </c>
      <c r="R597" s="50" t="s">
        <v>5081</v>
      </c>
    </row>
    <row r="598" ht="14.25" customHeight="1">
      <c r="A598" s="46" t="s">
        <v>36</v>
      </c>
      <c r="B598" s="46" t="s">
        <v>30</v>
      </c>
      <c r="C598" s="46"/>
      <c r="D598" s="46" t="str">
        <f t="shared" si="1"/>
        <v>NOT AMERICA</v>
      </c>
      <c r="E598" s="47" t="s">
        <v>5129</v>
      </c>
      <c r="F598" s="47" t="s">
        <v>5070</v>
      </c>
      <c r="G598" s="46">
        <v>2151.0</v>
      </c>
      <c r="H598" s="47">
        <v>250.0</v>
      </c>
      <c r="I598" s="47">
        <v>300.0</v>
      </c>
      <c r="J598" s="47">
        <v>645300.0</v>
      </c>
      <c r="K598" s="47">
        <v>0.0</v>
      </c>
      <c r="L598" s="47">
        <v>645300.0</v>
      </c>
      <c r="M598" s="47">
        <v>537750.0</v>
      </c>
      <c r="N598" s="47">
        <v>107550.0</v>
      </c>
      <c r="O598" s="48">
        <v>41883.0</v>
      </c>
      <c r="P598" s="49">
        <v>9.0</v>
      </c>
      <c r="Q598" s="47" t="s">
        <v>5080</v>
      </c>
      <c r="R598" s="50" t="s">
        <v>5072</v>
      </c>
    </row>
    <row r="599" ht="14.25" customHeight="1">
      <c r="A599" s="46" t="s">
        <v>29</v>
      </c>
      <c r="B599" s="46" t="s">
        <v>38</v>
      </c>
      <c r="C599" s="46"/>
      <c r="D599" s="46" t="str">
        <f t="shared" si="1"/>
        <v>NOT AMERICA</v>
      </c>
      <c r="E599" s="47" t="s">
        <v>5129</v>
      </c>
      <c r="F599" s="47" t="s">
        <v>5070</v>
      </c>
      <c r="G599" s="46">
        <v>1817.0</v>
      </c>
      <c r="H599" s="47">
        <v>250.0</v>
      </c>
      <c r="I599" s="47">
        <v>20.0</v>
      </c>
      <c r="J599" s="47">
        <v>36340.0</v>
      </c>
      <c r="K599" s="47">
        <v>0.0</v>
      </c>
      <c r="L599" s="47">
        <v>36340.0</v>
      </c>
      <c r="M599" s="47">
        <v>18170.0</v>
      </c>
      <c r="N599" s="47">
        <v>18170.0</v>
      </c>
      <c r="O599" s="48">
        <v>41974.0</v>
      </c>
      <c r="P599" s="49">
        <v>12.0</v>
      </c>
      <c r="Q599" s="47" t="s">
        <v>5078</v>
      </c>
      <c r="R599" s="50" t="s">
        <v>5072</v>
      </c>
    </row>
    <row r="600" ht="14.25" customHeight="1">
      <c r="A600" s="46" t="s">
        <v>29</v>
      </c>
      <c r="B600" s="46" t="s">
        <v>38</v>
      </c>
      <c r="C600" s="46"/>
      <c r="D600" s="46" t="str">
        <f t="shared" si="1"/>
        <v>NOT AMERICA</v>
      </c>
      <c r="E600" s="47" t="s">
        <v>5129</v>
      </c>
      <c r="F600" s="47" t="s">
        <v>5079</v>
      </c>
      <c r="G600" s="46">
        <v>1326.0</v>
      </c>
      <c r="H600" s="47">
        <v>250.0</v>
      </c>
      <c r="I600" s="47">
        <v>7.0</v>
      </c>
      <c r="J600" s="47">
        <v>9282.0</v>
      </c>
      <c r="K600" s="47">
        <v>92.82</v>
      </c>
      <c r="L600" s="47">
        <v>9189.18</v>
      </c>
      <c r="M600" s="47">
        <v>6630.0</v>
      </c>
      <c r="N600" s="47">
        <v>2559.1800000000003</v>
      </c>
      <c r="O600" s="48">
        <v>41699.0</v>
      </c>
      <c r="P600" s="49">
        <v>3.0</v>
      </c>
      <c r="Q600" s="47" t="s">
        <v>5083</v>
      </c>
      <c r="R600" s="50" t="s">
        <v>5072</v>
      </c>
    </row>
    <row r="601" ht="14.25" customHeight="1">
      <c r="A601" s="46" t="s">
        <v>29</v>
      </c>
      <c r="B601" s="46" t="s">
        <v>34</v>
      </c>
      <c r="C601" s="46"/>
      <c r="D601" s="46" t="str">
        <f t="shared" si="1"/>
        <v>NOT AMERICA</v>
      </c>
      <c r="E601" s="47" t="s">
        <v>5129</v>
      </c>
      <c r="F601" s="47" t="s">
        <v>5079</v>
      </c>
      <c r="G601" s="46">
        <v>263.0</v>
      </c>
      <c r="H601" s="47">
        <v>250.0</v>
      </c>
      <c r="I601" s="47">
        <v>7.0</v>
      </c>
      <c r="J601" s="47">
        <v>1841.0</v>
      </c>
      <c r="K601" s="47">
        <v>18.41</v>
      </c>
      <c r="L601" s="47">
        <v>1822.59</v>
      </c>
      <c r="M601" s="47">
        <v>1315.0</v>
      </c>
      <c r="N601" s="47">
        <v>507.5899999999999</v>
      </c>
      <c r="O601" s="48">
        <v>41699.0</v>
      </c>
      <c r="P601" s="49">
        <v>3.0</v>
      </c>
      <c r="Q601" s="47" t="s">
        <v>5083</v>
      </c>
      <c r="R601" s="50" t="s">
        <v>5072</v>
      </c>
    </row>
    <row r="602" ht="14.25" customHeight="1">
      <c r="A602" s="46" t="s">
        <v>29</v>
      </c>
      <c r="B602" s="46" t="s">
        <v>38</v>
      </c>
      <c r="C602" s="46"/>
      <c r="D602" s="46" t="str">
        <f t="shared" si="1"/>
        <v>NOT AMERICA</v>
      </c>
      <c r="E602" s="47" t="s">
        <v>5129</v>
      </c>
      <c r="F602" s="47" t="s">
        <v>5079</v>
      </c>
      <c r="G602" s="46">
        <v>943.5</v>
      </c>
      <c r="H602" s="47">
        <v>250.0</v>
      </c>
      <c r="I602" s="47">
        <v>350.0</v>
      </c>
      <c r="J602" s="47">
        <v>330225.0</v>
      </c>
      <c r="K602" s="47">
        <v>3302.25</v>
      </c>
      <c r="L602" s="47">
        <v>326922.75</v>
      </c>
      <c r="M602" s="47">
        <v>245310.0</v>
      </c>
      <c r="N602" s="47">
        <v>81612.75</v>
      </c>
      <c r="O602" s="48">
        <v>41730.0</v>
      </c>
      <c r="P602" s="49">
        <v>4.0</v>
      </c>
      <c r="Q602" s="47" t="s">
        <v>5073</v>
      </c>
      <c r="R602" s="50" t="s">
        <v>5072</v>
      </c>
    </row>
    <row r="603" ht="14.25" customHeight="1">
      <c r="A603" s="46" t="s">
        <v>33</v>
      </c>
      <c r="B603" s="46" t="s">
        <v>32</v>
      </c>
      <c r="C603" s="46"/>
      <c r="D603" s="46" t="str">
        <f t="shared" si="1"/>
        <v>America</v>
      </c>
      <c r="E603" s="47" t="s">
        <v>5129</v>
      </c>
      <c r="F603" s="47" t="s">
        <v>5079</v>
      </c>
      <c r="G603" s="46">
        <v>727.0</v>
      </c>
      <c r="H603" s="47">
        <v>250.0</v>
      </c>
      <c r="I603" s="47">
        <v>125.0</v>
      </c>
      <c r="J603" s="47">
        <v>90875.0</v>
      </c>
      <c r="K603" s="47">
        <v>908.75</v>
      </c>
      <c r="L603" s="47">
        <v>89966.25</v>
      </c>
      <c r="M603" s="47">
        <v>87240.0</v>
      </c>
      <c r="N603" s="47">
        <v>2726.25</v>
      </c>
      <c r="O603" s="48">
        <v>41791.0</v>
      </c>
      <c r="P603" s="49">
        <v>6.0</v>
      </c>
      <c r="Q603" s="47" t="s">
        <v>5074</v>
      </c>
      <c r="R603" s="50" t="s">
        <v>5072</v>
      </c>
    </row>
    <row r="604" ht="14.25" customHeight="1">
      <c r="A604" s="46" t="s">
        <v>33</v>
      </c>
      <c r="B604" s="46" t="s">
        <v>30</v>
      </c>
      <c r="C604" s="46"/>
      <c r="D604" s="46" t="str">
        <f t="shared" si="1"/>
        <v>NOT AMERICA</v>
      </c>
      <c r="E604" s="47" t="s">
        <v>5129</v>
      </c>
      <c r="F604" s="47" t="s">
        <v>5079</v>
      </c>
      <c r="G604" s="46">
        <v>787.0</v>
      </c>
      <c r="H604" s="47">
        <v>250.0</v>
      </c>
      <c r="I604" s="47">
        <v>125.0</v>
      </c>
      <c r="J604" s="47">
        <v>98375.0</v>
      </c>
      <c r="K604" s="47">
        <v>983.75</v>
      </c>
      <c r="L604" s="47">
        <v>97391.25</v>
      </c>
      <c r="M604" s="47">
        <v>94440.0</v>
      </c>
      <c r="N604" s="47">
        <v>2951.25</v>
      </c>
      <c r="O604" s="48">
        <v>41791.0</v>
      </c>
      <c r="P604" s="49">
        <v>6.0</v>
      </c>
      <c r="Q604" s="47" t="s">
        <v>5074</v>
      </c>
      <c r="R604" s="50" t="s">
        <v>5072</v>
      </c>
    </row>
    <row r="605" ht="14.25" customHeight="1">
      <c r="A605" s="46" t="s">
        <v>36</v>
      </c>
      <c r="B605" s="46" t="s">
        <v>34</v>
      </c>
      <c r="C605" s="46"/>
      <c r="D605" s="46" t="str">
        <f t="shared" si="1"/>
        <v>NOT AMERICA</v>
      </c>
      <c r="E605" s="47" t="s">
        <v>5129</v>
      </c>
      <c r="F605" s="47" t="s">
        <v>5079</v>
      </c>
      <c r="G605" s="46">
        <v>986.0</v>
      </c>
      <c r="H605" s="47">
        <v>250.0</v>
      </c>
      <c r="I605" s="47">
        <v>300.0</v>
      </c>
      <c r="J605" s="47">
        <v>295800.0</v>
      </c>
      <c r="K605" s="47">
        <v>2958.0</v>
      </c>
      <c r="L605" s="47">
        <v>292842.0</v>
      </c>
      <c r="M605" s="47">
        <v>246500.0</v>
      </c>
      <c r="N605" s="47">
        <v>46342.0</v>
      </c>
      <c r="O605" s="48">
        <v>41883.0</v>
      </c>
      <c r="P605" s="49">
        <v>9.0</v>
      </c>
      <c r="Q605" s="47" t="s">
        <v>5080</v>
      </c>
      <c r="R605" s="50" t="s">
        <v>5072</v>
      </c>
    </row>
    <row r="606" ht="14.25" customHeight="1">
      <c r="A606" s="46" t="s">
        <v>36</v>
      </c>
      <c r="B606" s="46" t="s">
        <v>37</v>
      </c>
      <c r="C606" s="46"/>
      <c r="D606" s="46" t="str">
        <f t="shared" si="1"/>
        <v>NOT AMERICA</v>
      </c>
      <c r="E606" s="47" t="s">
        <v>5129</v>
      </c>
      <c r="F606" s="47" t="s">
        <v>5079</v>
      </c>
      <c r="G606" s="46">
        <v>494.0</v>
      </c>
      <c r="H606" s="47">
        <v>250.0</v>
      </c>
      <c r="I606" s="47">
        <v>300.0</v>
      </c>
      <c r="J606" s="47">
        <v>148200.0</v>
      </c>
      <c r="K606" s="47">
        <v>1482.0</v>
      </c>
      <c r="L606" s="47">
        <v>146718.0</v>
      </c>
      <c r="M606" s="47">
        <v>123500.0</v>
      </c>
      <c r="N606" s="47">
        <v>23218.0</v>
      </c>
      <c r="O606" s="48">
        <v>41548.0</v>
      </c>
      <c r="P606" s="49">
        <v>10.0</v>
      </c>
      <c r="Q606" s="47" t="s">
        <v>5077</v>
      </c>
      <c r="R606" s="50" t="s">
        <v>5081</v>
      </c>
    </row>
    <row r="607" ht="14.25" customHeight="1">
      <c r="A607" s="46" t="s">
        <v>29</v>
      </c>
      <c r="B607" s="46" t="s">
        <v>37</v>
      </c>
      <c r="C607" s="46"/>
      <c r="D607" s="46" t="str">
        <f t="shared" si="1"/>
        <v>NOT AMERICA</v>
      </c>
      <c r="E607" s="47" t="s">
        <v>5129</v>
      </c>
      <c r="F607" s="47" t="s">
        <v>5079</v>
      </c>
      <c r="G607" s="46">
        <v>1397.0</v>
      </c>
      <c r="H607" s="47">
        <v>250.0</v>
      </c>
      <c r="I607" s="47">
        <v>350.0</v>
      </c>
      <c r="J607" s="47">
        <v>488950.0</v>
      </c>
      <c r="K607" s="47">
        <v>4889.5</v>
      </c>
      <c r="L607" s="47">
        <v>484060.5</v>
      </c>
      <c r="M607" s="47">
        <v>363220.0</v>
      </c>
      <c r="N607" s="47">
        <v>120840.5</v>
      </c>
      <c r="O607" s="48">
        <v>41913.0</v>
      </c>
      <c r="P607" s="49">
        <v>10.0</v>
      </c>
      <c r="Q607" s="47" t="s">
        <v>5077</v>
      </c>
      <c r="R607" s="50" t="s">
        <v>5072</v>
      </c>
    </row>
    <row r="608" ht="14.25" customHeight="1">
      <c r="A608" s="46" t="s">
        <v>33</v>
      </c>
      <c r="B608" s="46" t="s">
        <v>30</v>
      </c>
      <c r="C608" s="46"/>
      <c r="D608" s="46" t="str">
        <f t="shared" si="1"/>
        <v>NOT AMERICA</v>
      </c>
      <c r="E608" s="47" t="s">
        <v>5129</v>
      </c>
      <c r="F608" s="47" t="s">
        <v>5079</v>
      </c>
      <c r="G608" s="46">
        <v>1744.0</v>
      </c>
      <c r="H608" s="47">
        <v>250.0</v>
      </c>
      <c r="I608" s="47">
        <v>125.0</v>
      </c>
      <c r="J608" s="47">
        <v>218000.0</v>
      </c>
      <c r="K608" s="47">
        <v>2180.0</v>
      </c>
      <c r="L608" s="47">
        <v>215820.0</v>
      </c>
      <c r="M608" s="47">
        <v>209280.0</v>
      </c>
      <c r="N608" s="47">
        <v>6540.0</v>
      </c>
      <c r="O608" s="48">
        <v>41944.0</v>
      </c>
      <c r="P608" s="49">
        <v>11.0</v>
      </c>
      <c r="Q608" s="47" t="s">
        <v>5082</v>
      </c>
      <c r="R608" s="50" t="s">
        <v>5072</v>
      </c>
    </row>
    <row r="609" ht="14.25" customHeight="1">
      <c r="A609" s="46" t="s">
        <v>33</v>
      </c>
      <c r="B609" s="46" t="s">
        <v>37</v>
      </c>
      <c r="C609" s="46"/>
      <c r="D609" s="46" t="str">
        <f t="shared" si="1"/>
        <v>NOT AMERICA</v>
      </c>
      <c r="E609" s="47" t="s">
        <v>5129</v>
      </c>
      <c r="F609" s="47" t="s">
        <v>5079</v>
      </c>
      <c r="G609" s="46">
        <v>662.0</v>
      </c>
      <c r="H609" s="47">
        <v>250.0</v>
      </c>
      <c r="I609" s="47">
        <v>125.0</v>
      </c>
      <c r="J609" s="47">
        <v>82750.0</v>
      </c>
      <c r="K609" s="47">
        <v>1655.0</v>
      </c>
      <c r="L609" s="47">
        <v>81095.0</v>
      </c>
      <c r="M609" s="47">
        <v>79440.0</v>
      </c>
      <c r="N609" s="47">
        <v>1655.0</v>
      </c>
      <c r="O609" s="48">
        <v>41791.0</v>
      </c>
      <c r="P609" s="49">
        <v>6.0</v>
      </c>
      <c r="Q609" s="47" t="s">
        <v>5074</v>
      </c>
      <c r="R609" s="50" t="s">
        <v>5072</v>
      </c>
    </row>
    <row r="610" ht="14.25" customHeight="1">
      <c r="A610" s="46" t="s">
        <v>36</v>
      </c>
      <c r="B610" s="46" t="s">
        <v>34</v>
      </c>
      <c r="C610" s="46"/>
      <c r="D610" s="46" t="str">
        <f t="shared" si="1"/>
        <v>NOT AMERICA</v>
      </c>
      <c r="E610" s="47" t="s">
        <v>5129</v>
      </c>
      <c r="F610" s="47" t="s">
        <v>5079</v>
      </c>
      <c r="G610" s="46">
        <v>214.0</v>
      </c>
      <c r="H610" s="47">
        <v>250.0</v>
      </c>
      <c r="I610" s="47">
        <v>300.0</v>
      </c>
      <c r="J610" s="47">
        <v>64200.0</v>
      </c>
      <c r="K610" s="47">
        <v>1284.0</v>
      </c>
      <c r="L610" s="47">
        <v>62916.0</v>
      </c>
      <c r="M610" s="47">
        <v>53500.0</v>
      </c>
      <c r="N610" s="47">
        <v>9416.0</v>
      </c>
      <c r="O610" s="48">
        <v>41548.0</v>
      </c>
      <c r="P610" s="49">
        <v>10.0</v>
      </c>
      <c r="Q610" s="47" t="s">
        <v>5077</v>
      </c>
      <c r="R610" s="50" t="s">
        <v>5081</v>
      </c>
    </row>
    <row r="611" ht="14.25" customHeight="1">
      <c r="A611" s="46" t="s">
        <v>29</v>
      </c>
      <c r="B611" s="46" t="s">
        <v>34</v>
      </c>
      <c r="C611" s="46"/>
      <c r="D611" s="46" t="str">
        <f t="shared" si="1"/>
        <v>NOT AMERICA</v>
      </c>
      <c r="E611" s="47" t="s">
        <v>5129</v>
      </c>
      <c r="F611" s="47" t="s">
        <v>5079</v>
      </c>
      <c r="G611" s="46">
        <v>2877.0</v>
      </c>
      <c r="H611" s="47">
        <v>250.0</v>
      </c>
      <c r="I611" s="47">
        <v>350.0</v>
      </c>
      <c r="J611" s="47">
        <v>1006950.0</v>
      </c>
      <c r="K611" s="47">
        <v>20139.0</v>
      </c>
      <c r="L611" s="47">
        <v>986811.0</v>
      </c>
      <c r="M611" s="47">
        <v>748020.0</v>
      </c>
      <c r="N611" s="47">
        <v>238791.0</v>
      </c>
      <c r="O611" s="48">
        <v>41913.0</v>
      </c>
      <c r="P611" s="49">
        <v>10.0</v>
      </c>
      <c r="Q611" s="47" t="s">
        <v>5077</v>
      </c>
      <c r="R611" s="50" t="s">
        <v>5072</v>
      </c>
    </row>
    <row r="612" ht="14.25" customHeight="1">
      <c r="A612" s="46" t="s">
        <v>33</v>
      </c>
      <c r="B612" s="46" t="s">
        <v>38</v>
      </c>
      <c r="C612" s="46"/>
      <c r="D612" s="46" t="str">
        <f t="shared" si="1"/>
        <v>NOT AMERICA</v>
      </c>
      <c r="E612" s="47" t="s">
        <v>5129</v>
      </c>
      <c r="F612" s="47" t="s">
        <v>5079</v>
      </c>
      <c r="G612" s="46">
        <v>2729.0</v>
      </c>
      <c r="H612" s="47">
        <v>250.0</v>
      </c>
      <c r="I612" s="47">
        <v>125.0</v>
      </c>
      <c r="J612" s="47">
        <v>341125.0</v>
      </c>
      <c r="K612" s="47">
        <v>6822.5</v>
      </c>
      <c r="L612" s="47">
        <v>334302.5</v>
      </c>
      <c r="M612" s="47">
        <v>327480.0</v>
      </c>
      <c r="N612" s="47">
        <v>6822.5</v>
      </c>
      <c r="O612" s="48">
        <v>41974.0</v>
      </c>
      <c r="P612" s="49">
        <v>12.0</v>
      </c>
      <c r="Q612" s="47" t="s">
        <v>5078</v>
      </c>
      <c r="R612" s="50" t="s">
        <v>5072</v>
      </c>
    </row>
    <row r="613" ht="14.25" customHeight="1">
      <c r="A613" s="46" t="s">
        <v>29</v>
      </c>
      <c r="B613" s="46" t="s">
        <v>32</v>
      </c>
      <c r="C613" s="46"/>
      <c r="D613" s="46" t="str">
        <f t="shared" si="1"/>
        <v>America</v>
      </c>
      <c r="E613" s="47" t="s">
        <v>5129</v>
      </c>
      <c r="F613" s="47" t="s">
        <v>5079</v>
      </c>
      <c r="G613" s="46">
        <v>266.0</v>
      </c>
      <c r="H613" s="47">
        <v>250.0</v>
      </c>
      <c r="I613" s="47">
        <v>350.0</v>
      </c>
      <c r="J613" s="47">
        <v>93100.0</v>
      </c>
      <c r="K613" s="47">
        <v>1862.0</v>
      </c>
      <c r="L613" s="47">
        <v>91238.0</v>
      </c>
      <c r="M613" s="47">
        <v>69160.0</v>
      </c>
      <c r="N613" s="47">
        <v>22078.0</v>
      </c>
      <c r="O613" s="48">
        <v>41609.0</v>
      </c>
      <c r="P613" s="49">
        <v>12.0</v>
      </c>
      <c r="Q613" s="47" t="s">
        <v>5078</v>
      </c>
      <c r="R613" s="50" t="s">
        <v>5081</v>
      </c>
    </row>
    <row r="614" ht="14.25" customHeight="1">
      <c r="A614" s="46" t="s">
        <v>29</v>
      </c>
      <c r="B614" s="46" t="s">
        <v>37</v>
      </c>
      <c r="C614" s="46"/>
      <c r="D614" s="46" t="str">
        <f t="shared" si="1"/>
        <v>NOT AMERICA</v>
      </c>
      <c r="E614" s="47" t="s">
        <v>5129</v>
      </c>
      <c r="F614" s="47" t="s">
        <v>5079</v>
      </c>
      <c r="G614" s="46">
        <v>1940.0</v>
      </c>
      <c r="H614" s="47">
        <v>250.0</v>
      </c>
      <c r="I614" s="47">
        <v>350.0</v>
      </c>
      <c r="J614" s="47">
        <v>679000.0</v>
      </c>
      <c r="K614" s="47">
        <v>13580.0</v>
      </c>
      <c r="L614" s="47">
        <v>665420.0</v>
      </c>
      <c r="M614" s="47">
        <v>504400.0</v>
      </c>
      <c r="N614" s="47">
        <v>161020.0</v>
      </c>
      <c r="O614" s="48">
        <v>41609.0</v>
      </c>
      <c r="P614" s="49">
        <v>12.0</v>
      </c>
      <c r="Q614" s="47" t="s">
        <v>5078</v>
      </c>
      <c r="R614" s="50" t="s">
        <v>5081</v>
      </c>
    </row>
    <row r="615" ht="14.25" customHeight="1">
      <c r="A615" s="46" t="s">
        <v>36</v>
      </c>
      <c r="B615" s="46" t="s">
        <v>32</v>
      </c>
      <c r="C615" s="46"/>
      <c r="D615" s="46" t="str">
        <f t="shared" si="1"/>
        <v>America</v>
      </c>
      <c r="E615" s="47" t="s">
        <v>5129</v>
      </c>
      <c r="F615" s="47" t="s">
        <v>5079</v>
      </c>
      <c r="G615" s="46">
        <v>2844.0</v>
      </c>
      <c r="H615" s="47">
        <v>250.0</v>
      </c>
      <c r="I615" s="47">
        <v>300.0</v>
      </c>
      <c r="J615" s="47">
        <v>853200.0</v>
      </c>
      <c r="K615" s="47">
        <v>25596.0</v>
      </c>
      <c r="L615" s="47">
        <v>827604.0</v>
      </c>
      <c r="M615" s="47">
        <v>711000.0</v>
      </c>
      <c r="N615" s="47">
        <v>116604.0</v>
      </c>
      <c r="O615" s="48">
        <v>41671.0</v>
      </c>
      <c r="P615" s="49">
        <v>2.0</v>
      </c>
      <c r="Q615" s="47" t="s">
        <v>5071</v>
      </c>
      <c r="R615" s="50" t="s">
        <v>5072</v>
      </c>
    </row>
    <row r="616" ht="14.25" customHeight="1">
      <c r="A616" s="46" t="s">
        <v>31</v>
      </c>
      <c r="B616" s="46" t="s">
        <v>37</v>
      </c>
      <c r="C616" s="46"/>
      <c r="D616" s="46" t="str">
        <f t="shared" si="1"/>
        <v>NOT AMERICA</v>
      </c>
      <c r="E616" s="47" t="s">
        <v>5129</v>
      </c>
      <c r="F616" s="47" t="s">
        <v>5079</v>
      </c>
      <c r="G616" s="46">
        <v>1916.0</v>
      </c>
      <c r="H616" s="47">
        <v>250.0</v>
      </c>
      <c r="I616" s="47">
        <v>12.0</v>
      </c>
      <c r="J616" s="47">
        <v>22992.0</v>
      </c>
      <c r="K616" s="47">
        <v>689.76</v>
      </c>
      <c r="L616" s="47">
        <v>22302.24</v>
      </c>
      <c r="M616" s="47">
        <v>5748.0</v>
      </c>
      <c r="N616" s="47">
        <v>16554.24</v>
      </c>
      <c r="O616" s="48">
        <v>41730.0</v>
      </c>
      <c r="P616" s="49">
        <v>4.0</v>
      </c>
      <c r="Q616" s="47" t="s">
        <v>5073</v>
      </c>
      <c r="R616" s="50" t="s">
        <v>5072</v>
      </c>
    </row>
    <row r="617" ht="14.25" customHeight="1">
      <c r="A617" s="46" t="s">
        <v>33</v>
      </c>
      <c r="B617" s="46" t="s">
        <v>34</v>
      </c>
      <c r="C617" s="46"/>
      <c r="D617" s="46" t="str">
        <f t="shared" si="1"/>
        <v>NOT AMERICA</v>
      </c>
      <c r="E617" s="47" t="s">
        <v>5129</v>
      </c>
      <c r="F617" s="47" t="s">
        <v>5079</v>
      </c>
      <c r="G617" s="46">
        <v>1570.0</v>
      </c>
      <c r="H617" s="47">
        <v>250.0</v>
      </c>
      <c r="I617" s="47">
        <v>125.0</v>
      </c>
      <c r="J617" s="47">
        <v>196250.0</v>
      </c>
      <c r="K617" s="47">
        <v>5887.5</v>
      </c>
      <c r="L617" s="47">
        <v>190362.5</v>
      </c>
      <c r="M617" s="47">
        <v>188400.0</v>
      </c>
      <c r="N617" s="47">
        <v>1962.5</v>
      </c>
      <c r="O617" s="48">
        <v>41791.0</v>
      </c>
      <c r="P617" s="49">
        <v>6.0</v>
      </c>
      <c r="Q617" s="47" t="s">
        <v>5074</v>
      </c>
      <c r="R617" s="50" t="s">
        <v>5072</v>
      </c>
    </row>
    <row r="618" ht="14.25" customHeight="1">
      <c r="A618" s="46" t="s">
        <v>36</v>
      </c>
      <c r="B618" s="46" t="s">
        <v>38</v>
      </c>
      <c r="C618" s="46"/>
      <c r="D618" s="46" t="str">
        <f t="shared" si="1"/>
        <v>NOT AMERICA</v>
      </c>
      <c r="E618" s="47" t="s">
        <v>5129</v>
      </c>
      <c r="F618" s="47" t="s">
        <v>5079</v>
      </c>
      <c r="G618" s="46">
        <v>1874.0</v>
      </c>
      <c r="H618" s="47">
        <v>250.0</v>
      </c>
      <c r="I618" s="47">
        <v>300.0</v>
      </c>
      <c r="J618" s="47">
        <v>562200.0</v>
      </c>
      <c r="K618" s="47">
        <v>16866.0</v>
      </c>
      <c r="L618" s="47">
        <v>545334.0</v>
      </c>
      <c r="M618" s="47">
        <v>468500.0</v>
      </c>
      <c r="N618" s="47">
        <v>76834.0</v>
      </c>
      <c r="O618" s="48">
        <v>41852.0</v>
      </c>
      <c r="P618" s="49">
        <v>8.0</v>
      </c>
      <c r="Q618" s="47" t="s">
        <v>5076</v>
      </c>
      <c r="R618" s="50" t="s">
        <v>5072</v>
      </c>
    </row>
    <row r="619" ht="14.25" customHeight="1">
      <c r="A619" s="46" t="s">
        <v>29</v>
      </c>
      <c r="B619" s="46" t="s">
        <v>37</v>
      </c>
      <c r="C619" s="46"/>
      <c r="D619" s="46" t="str">
        <f t="shared" si="1"/>
        <v>NOT AMERICA</v>
      </c>
      <c r="E619" s="47" t="s">
        <v>5129</v>
      </c>
      <c r="F619" s="47" t="s">
        <v>5079</v>
      </c>
      <c r="G619" s="46">
        <v>1642.0</v>
      </c>
      <c r="H619" s="47">
        <v>250.0</v>
      </c>
      <c r="I619" s="47">
        <v>350.0</v>
      </c>
      <c r="J619" s="47">
        <v>574700.0</v>
      </c>
      <c r="K619" s="47">
        <v>17241.0</v>
      </c>
      <c r="L619" s="47">
        <v>557459.0</v>
      </c>
      <c r="M619" s="47">
        <v>426920.0</v>
      </c>
      <c r="N619" s="47">
        <v>130539.0</v>
      </c>
      <c r="O619" s="48">
        <v>41852.0</v>
      </c>
      <c r="P619" s="49">
        <v>8.0</v>
      </c>
      <c r="Q619" s="47" t="s">
        <v>5076</v>
      </c>
      <c r="R619" s="50" t="s">
        <v>5072</v>
      </c>
    </row>
    <row r="620" ht="14.25" customHeight="1">
      <c r="A620" s="46" t="s">
        <v>35</v>
      </c>
      <c r="B620" s="46" t="s">
        <v>34</v>
      </c>
      <c r="C620" s="46"/>
      <c r="D620" s="46" t="str">
        <f t="shared" si="1"/>
        <v>NOT AMERICA</v>
      </c>
      <c r="E620" s="47" t="s">
        <v>5129</v>
      </c>
      <c r="F620" s="47" t="s">
        <v>5079</v>
      </c>
      <c r="G620" s="46">
        <v>1945.0</v>
      </c>
      <c r="H620" s="47">
        <v>250.0</v>
      </c>
      <c r="I620" s="47">
        <v>15.0</v>
      </c>
      <c r="J620" s="47">
        <v>29175.0</v>
      </c>
      <c r="K620" s="47">
        <v>875.25</v>
      </c>
      <c r="L620" s="47">
        <v>28299.75</v>
      </c>
      <c r="M620" s="47">
        <v>19450.0</v>
      </c>
      <c r="N620" s="47">
        <v>8849.75</v>
      </c>
      <c r="O620" s="48">
        <v>41548.0</v>
      </c>
      <c r="P620" s="49">
        <v>10.0</v>
      </c>
      <c r="Q620" s="47" t="s">
        <v>5077</v>
      </c>
      <c r="R620" s="50" t="s">
        <v>5081</v>
      </c>
    </row>
    <row r="621" ht="14.25" customHeight="1">
      <c r="A621" s="46" t="s">
        <v>31</v>
      </c>
      <c r="B621" s="46" t="s">
        <v>34</v>
      </c>
      <c r="C621" s="46"/>
      <c r="D621" s="46" t="str">
        <f t="shared" si="1"/>
        <v>NOT AMERICA</v>
      </c>
      <c r="E621" s="47" t="s">
        <v>5129</v>
      </c>
      <c r="F621" s="47" t="s">
        <v>5079</v>
      </c>
      <c r="G621" s="46">
        <v>2479.0</v>
      </c>
      <c r="H621" s="47">
        <v>250.0</v>
      </c>
      <c r="I621" s="47">
        <v>12.0</v>
      </c>
      <c r="J621" s="47">
        <v>29748.0</v>
      </c>
      <c r="K621" s="47">
        <v>892.44</v>
      </c>
      <c r="L621" s="47">
        <v>28855.56</v>
      </c>
      <c r="M621" s="47">
        <v>7437.0</v>
      </c>
      <c r="N621" s="47">
        <v>21418.56</v>
      </c>
      <c r="O621" s="48">
        <v>41640.0</v>
      </c>
      <c r="P621" s="49">
        <v>1.0</v>
      </c>
      <c r="Q621" s="47" t="s">
        <v>5123</v>
      </c>
      <c r="R621" s="50" t="s">
        <v>5072</v>
      </c>
    </row>
    <row r="622" ht="14.25" customHeight="1">
      <c r="A622" s="46" t="s">
        <v>31</v>
      </c>
      <c r="B622" s="46" t="s">
        <v>30</v>
      </c>
      <c r="C622" s="46"/>
      <c r="D622" s="46" t="str">
        <f t="shared" si="1"/>
        <v>NOT AMERICA</v>
      </c>
      <c r="E622" s="47" t="s">
        <v>5129</v>
      </c>
      <c r="F622" s="47" t="s">
        <v>5079</v>
      </c>
      <c r="G622" s="46">
        <v>866.0</v>
      </c>
      <c r="H622" s="47">
        <v>250.0</v>
      </c>
      <c r="I622" s="47">
        <v>12.0</v>
      </c>
      <c r="J622" s="47">
        <v>10392.0</v>
      </c>
      <c r="K622" s="47">
        <v>415.68</v>
      </c>
      <c r="L622" s="47">
        <v>9976.32</v>
      </c>
      <c r="M622" s="47">
        <v>2598.0</v>
      </c>
      <c r="N622" s="47">
        <v>7378.32</v>
      </c>
      <c r="O622" s="48">
        <v>41760.0</v>
      </c>
      <c r="P622" s="49">
        <v>5.0</v>
      </c>
      <c r="Q622" s="47" t="s">
        <v>5084</v>
      </c>
      <c r="R622" s="50" t="s">
        <v>5072</v>
      </c>
    </row>
    <row r="623" ht="14.25" customHeight="1">
      <c r="A623" s="46" t="s">
        <v>29</v>
      </c>
      <c r="B623" s="46" t="s">
        <v>32</v>
      </c>
      <c r="C623" s="46"/>
      <c r="D623" s="46" t="str">
        <f t="shared" si="1"/>
        <v>America</v>
      </c>
      <c r="E623" s="47" t="s">
        <v>5129</v>
      </c>
      <c r="F623" s="47" t="s">
        <v>5079</v>
      </c>
      <c r="G623" s="46">
        <v>349.0</v>
      </c>
      <c r="H623" s="47">
        <v>250.0</v>
      </c>
      <c r="I623" s="47">
        <v>350.0</v>
      </c>
      <c r="J623" s="47">
        <v>122150.0</v>
      </c>
      <c r="K623" s="47">
        <v>4886.0</v>
      </c>
      <c r="L623" s="47">
        <v>117264.0</v>
      </c>
      <c r="M623" s="47">
        <v>90740.0</v>
      </c>
      <c r="N623" s="47">
        <v>26524.0</v>
      </c>
      <c r="O623" s="48">
        <v>41518.0</v>
      </c>
      <c r="P623" s="49">
        <v>9.0</v>
      </c>
      <c r="Q623" s="47" t="s">
        <v>5080</v>
      </c>
      <c r="R623" s="50" t="s">
        <v>5081</v>
      </c>
    </row>
    <row r="624" ht="14.25" customHeight="1">
      <c r="A624" s="46" t="s">
        <v>29</v>
      </c>
      <c r="B624" s="46" t="s">
        <v>30</v>
      </c>
      <c r="C624" s="46"/>
      <c r="D624" s="46" t="str">
        <f t="shared" si="1"/>
        <v>NOT AMERICA</v>
      </c>
      <c r="E624" s="47" t="s">
        <v>5129</v>
      </c>
      <c r="F624" s="47" t="s">
        <v>5079</v>
      </c>
      <c r="G624" s="46">
        <v>2177.0</v>
      </c>
      <c r="H624" s="47">
        <v>250.0</v>
      </c>
      <c r="I624" s="47">
        <v>350.0</v>
      </c>
      <c r="J624" s="47">
        <v>761950.0</v>
      </c>
      <c r="K624" s="47">
        <v>30478.0</v>
      </c>
      <c r="L624" s="47">
        <v>731472.0</v>
      </c>
      <c r="M624" s="47">
        <v>566020.0</v>
      </c>
      <c r="N624" s="47">
        <v>165452.0</v>
      </c>
      <c r="O624" s="48">
        <v>41913.0</v>
      </c>
      <c r="P624" s="49">
        <v>10.0</v>
      </c>
      <c r="Q624" s="47" t="s">
        <v>5077</v>
      </c>
      <c r="R624" s="50" t="s">
        <v>5072</v>
      </c>
    </row>
    <row r="625" ht="14.25" customHeight="1">
      <c r="A625" s="46" t="s">
        <v>35</v>
      </c>
      <c r="B625" s="46" t="s">
        <v>37</v>
      </c>
      <c r="C625" s="46"/>
      <c r="D625" s="46" t="str">
        <f t="shared" si="1"/>
        <v>NOT AMERICA</v>
      </c>
      <c r="E625" s="47" t="s">
        <v>5129</v>
      </c>
      <c r="F625" s="47" t="s">
        <v>5079</v>
      </c>
      <c r="G625" s="46">
        <v>1514.0</v>
      </c>
      <c r="H625" s="47">
        <v>250.0</v>
      </c>
      <c r="I625" s="47">
        <v>15.0</v>
      </c>
      <c r="J625" s="47">
        <v>22710.0</v>
      </c>
      <c r="K625" s="47">
        <v>908.4</v>
      </c>
      <c r="L625" s="47">
        <v>21801.6</v>
      </c>
      <c r="M625" s="47">
        <v>15140.0</v>
      </c>
      <c r="N625" s="47">
        <v>6661.5999999999985</v>
      </c>
      <c r="O625" s="48">
        <v>41548.0</v>
      </c>
      <c r="P625" s="49">
        <v>10.0</v>
      </c>
      <c r="Q625" s="47" t="s">
        <v>5077</v>
      </c>
      <c r="R625" s="50" t="s">
        <v>5081</v>
      </c>
    </row>
    <row r="626" ht="14.25" customHeight="1">
      <c r="A626" s="46" t="s">
        <v>29</v>
      </c>
      <c r="B626" s="46" t="s">
        <v>37</v>
      </c>
      <c r="C626" s="46"/>
      <c r="D626" s="46" t="str">
        <f t="shared" si="1"/>
        <v>NOT AMERICA</v>
      </c>
      <c r="E626" s="47" t="s">
        <v>5129</v>
      </c>
      <c r="F626" s="47" t="s">
        <v>5122</v>
      </c>
      <c r="G626" s="46">
        <v>2689.0</v>
      </c>
      <c r="H626" s="47">
        <v>250.0</v>
      </c>
      <c r="I626" s="47">
        <v>7.0</v>
      </c>
      <c r="J626" s="47">
        <v>18823.0</v>
      </c>
      <c r="K626" s="47">
        <v>941.15</v>
      </c>
      <c r="L626" s="47">
        <v>17881.85</v>
      </c>
      <c r="M626" s="47">
        <v>13445.0</v>
      </c>
      <c r="N626" s="47">
        <v>4436.8499999999985</v>
      </c>
      <c r="O626" s="48">
        <v>41913.0</v>
      </c>
      <c r="P626" s="49">
        <v>10.0</v>
      </c>
      <c r="Q626" s="47" t="s">
        <v>5077</v>
      </c>
      <c r="R626" s="50" t="s">
        <v>5072</v>
      </c>
    </row>
    <row r="627" ht="14.25" customHeight="1">
      <c r="A627" s="46" t="s">
        <v>29</v>
      </c>
      <c r="B627" s="46" t="s">
        <v>38</v>
      </c>
      <c r="C627" s="46"/>
      <c r="D627" s="46" t="str">
        <f t="shared" si="1"/>
        <v>NOT AMERICA</v>
      </c>
      <c r="E627" s="47" t="s">
        <v>5129</v>
      </c>
      <c r="F627" s="47" t="s">
        <v>5122</v>
      </c>
      <c r="G627" s="46">
        <v>1389.0</v>
      </c>
      <c r="H627" s="47">
        <v>250.0</v>
      </c>
      <c r="I627" s="47">
        <v>20.0</v>
      </c>
      <c r="J627" s="47">
        <v>27780.0</v>
      </c>
      <c r="K627" s="47">
        <v>1389.0</v>
      </c>
      <c r="L627" s="47">
        <v>26391.0</v>
      </c>
      <c r="M627" s="47">
        <v>13890.0</v>
      </c>
      <c r="N627" s="47">
        <v>12501.0</v>
      </c>
      <c r="O627" s="48">
        <v>41548.0</v>
      </c>
      <c r="P627" s="49">
        <v>10.0</v>
      </c>
      <c r="Q627" s="47" t="s">
        <v>5077</v>
      </c>
      <c r="R627" s="50" t="s">
        <v>5081</v>
      </c>
    </row>
    <row r="628" ht="14.25" customHeight="1">
      <c r="A628" s="46" t="s">
        <v>29</v>
      </c>
      <c r="B628" s="46" t="s">
        <v>32</v>
      </c>
      <c r="C628" s="46"/>
      <c r="D628" s="46" t="str">
        <f t="shared" si="1"/>
        <v>America</v>
      </c>
      <c r="E628" s="47" t="s">
        <v>5129</v>
      </c>
      <c r="F628" s="47" t="s">
        <v>5122</v>
      </c>
      <c r="G628" s="46">
        <v>1265.0</v>
      </c>
      <c r="H628" s="47">
        <v>250.0</v>
      </c>
      <c r="I628" s="47">
        <v>20.0</v>
      </c>
      <c r="J628" s="47">
        <v>25300.0</v>
      </c>
      <c r="K628" s="47">
        <v>1265.0</v>
      </c>
      <c r="L628" s="47">
        <v>24035.0</v>
      </c>
      <c r="M628" s="47">
        <v>12650.0</v>
      </c>
      <c r="N628" s="47">
        <v>11385.0</v>
      </c>
      <c r="O628" s="48">
        <v>41579.0</v>
      </c>
      <c r="P628" s="49">
        <v>11.0</v>
      </c>
      <c r="Q628" s="47" t="s">
        <v>5082</v>
      </c>
      <c r="R628" s="50" t="s">
        <v>5081</v>
      </c>
    </row>
    <row r="629" ht="14.25" customHeight="1">
      <c r="A629" s="46" t="s">
        <v>29</v>
      </c>
      <c r="B629" s="46" t="s">
        <v>34</v>
      </c>
      <c r="C629" s="46"/>
      <c r="D629" s="46" t="str">
        <f t="shared" si="1"/>
        <v>NOT AMERICA</v>
      </c>
      <c r="E629" s="47" t="s">
        <v>5129</v>
      </c>
      <c r="F629" s="47" t="s">
        <v>5122</v>
      </c>
      <c r="G629" s="46">
        <v>2297.0</v>
      </c>
      <c r="H629" s="47">
        <v>250.0</v>
      </c>
      <c r="I629" s="47">
        <v>20.0</v>
      </c>
      <c r="J629" s="47">
        <v>45940.0</v>
      </c>
      <c r="K629" s="47">
        <v>2297.0</v>
      </c>
      <c r="L629" s="47">
        <v>43643.0</v>
      </c>
      <c r="M629" s="47">
        <v>22970.0</v>
      </c>
      <c r="N629" s="47">
        <v>20673.0</v>
      </c>
      <c r="O629" s="48">
        <v>41579.0</v>
      </c>
      <c r="P629" s="49">
        <v>11.0</v>
      </c>
      <c r="Q629" s="47" t="s">
        <v>5082</v>
      </c>
      <c r="R629" s="50" t="s">
        <v>5081</v>
      </c>
    </row>
    <row r="630" ht="14.25" customHeight="1">
      <c r="A630" s="46" t="s">
        <v>29</v>
      </c>
      <c r="B630" s="46" t="s">
        <v>32</v>
      </c>
      <c r="C630" s="46"/>
      <c r="D630" s="46" t="str">
        <f t="shared" si="1"/>
        <v>America</v>
      </c>
      <c r="E630" s="47" t="s">
        <v>5129</v>
      </c>
      <c r="F630" s="47" t="s">
        <v>5122</v>
      </c>
      <c r="G630" s="46">
        <v>2663.0</v>
      </c>
      <c r="H630" s="47">
        <v>250.0</v>
      </c>
      <c r="I630" s="47">
        <v>20.0</v>
      </c>
      <c r="J630" s="47">
        <v>53260.0</v>
      </c>
      <c r="K630" s="47">
        <v>2663.0</v>
      </c>
      <c r="L630" s="47">
        <v>50597.0</v>
      </c>
      <c r="M630" s="47">
        <v>26630.0</v>
      </c>
      <c r="N630" s="47">
        <v>23967.0</v>
      </c>
      <c r="O630" s="48">
        <v>41974.0</v>
      </c>
      <c r="P630" s="49">
        <v>12.0</v>
      </c>
      <c r="Q630" s="47" t="s">
        <v>5078</v>
      </c>
      <c r="R630" s="50" t="s">
        <v>5072</v>
      </c>
    </row>
    <row r="631" ht="14.25" customHeight="1">
      <c r="A631" s="46" t="s">
        <v>29</v>
      </c>
      <c r="B631" s="46" t="s">
        <v>32</v>
      </c>
      <c r="C631" s="46"/>
      <c r="D631" s="46" t="str">
        <f t="shared" si="1"/>
        <v>America</v>
      </c>
      <c r="E631" s="47" t="s">
        <v>5129</v>
      </c>
      <c r="F631" s="47" t="s">
        <v>5122</v>
      </c>
      <c r="G631" s="46">
        <v>570.0</v>
      </c>
      <c r="H631" s="47">
        <v>250.0</v>
      </c>
      <c r="I631" s="47">
        <v>7.0</v>
      </c>
      <c r="J631" s="47">
        <v>3990.0</v>
      </c>
      <c r="K631" s="47">
        <v>199.5</v>
      </c>
      <c r="L631" s="47">
        <v>3790.5</v>
      </c>
      <c r="M631" s="47">
        <v>2850.0</v>
      </c>
      <c r="N631" s="47">
        <v>940.5</v>
      </c>
      <c r="O631" s="48">
        <v>41974.0</v>
      </c>
      <c r="P631" s="49">
        <v>12.0</v>
      </c>
      <c r="Q631" s="47" t="s">
        <v>5078</v>
      </c>
      <c r="R631" s="50" t="s">
        <v>5072</v>
      </c>
    </row>
    <row r="632" ht="14.25" customHeight="1">
      <c r="A632" s="46" t="s">
        <v>29</v>
      </c>
      <c r="B632" s="46" t="s">
        <v>30</v>
      </c>
      <c r="C632" s="46"/>
      <c r="D632" s="46" t="str">
        <f t="shared" si="1"/>
        <v>NOT AMERICA</v>
      </c>
      <c r="E632" s="47" t="s">
        <v>5129</v>
      </c>
      <c r="F632" s="47" t="s">
        <v>5122</v>
      </c>
      <c r="G632" s="46">
        <v>2487.0</v>
      </c>
      <c r="H632" s="47">
        <v>250.0</v>
      </c>
      <c r="I632" s="47">
        <v>7.0</v>
      </c>
      <c r="J632" s="47">
        <v>17409.0</v>
      </c>
      <c r="K632" s="47">
        <v>870.45</v>
      </c>
      <c r="L632" s="47">
        <v>16538.55</v>
      </c>
      <c r="M632" s="47">
        <v>12435.0</v>
      </c>
      <c r="N632" s="47">
        <v>4103.549999999999</v>
      </c>
      <c r="O632" s="48">
        <v>41974.0</v>
      </c>
      <c r="P632" s="49">
        <v>12.0</v>
      </c>
      <c r="Q632" s="47" t="s">
        <v>5078</v>
      </c>
      <c r="R632" s="50" t="s">
        <v>5072</v>
      </c>
    </row>
    <row r="633" ht="14.25" customHeight="1">
      <c r="A633" s="46" t="s">
        <v>35</v>
      </c>
      <c r="B633" s="46" t="s">
        <v>38</v>
      </c>
      <c r="C633" s="46"/>
      <c r="D633" s="46" t="str">
        <f t="shared" si="1"/>
        <v>NOT AMERICA</v>
      </c>
      <c r="E633" s="47" t="s">
        <v>5129</v>
      </c>
      <c r="F633" s="47" t="s">
        <v>5122</v>
      </c>
      <c r="G633" s="46">
        <v>2844.0</v>
      </c>
      <c r="H633" s="47">
        <v>250.0</v>
      </c>
      <c r="I633" s="47">
        <v>15.0</v>
      </c>
      <c r="J633" s="47">
        <v>42660.0</v>
      </c>
      <c r="K633" s="47">
        <v>2559.6</v>
      </c>
      <c r="L633" s="47">
        <v>40100.4</v>
      </c>
      <c r="M633" s="47">
        <v>28440.0</v>
      </c>
      <c r="N633" s="47">
        <v>11660.400000000001</v>
      </c>
      <c r="O633" s="48">
        <v>41791.0</v>
      </c>
      <c r="P633" s="49">
        <v>6.0</v>
      </c>
      <c r="Q633" s="47" t="s">
        <v>5074</v>
      </c>
      <c r="R633" s="50" t="s">
        <v>5072</v>
      </c>
    </row>
    <row r="634" ht="14.25" customHeight="1">
      <c r="A634" s="46" t="s">
        <v>29</v>
      </c>
      <c r="B634" s="46" t="s">
        <v>37</v>
      </c>
      <c r="C634" s="46"/>
      <c r="D634" s="46" t="str">
        <f t="shared" si="1"/>
        <v>NOT AMERICA</v>
      </c>
      <c r="E634" s="47" t="s">
        <v>5129</v>
      </c>
      <c r="F634" s="47" t="s">
        <v>5122</v>
      </c>
      <c r="G634" s="46">
        <v>1498.0</v>
      </c>
      <c r="H634" s="47">
        <v>250.0</v>
      </c>
      <c r="I634" s="47">
        <v>7.0</v>
      </c>
      <c r="J634" s="47">
        <v>10486.0</v>
      </c>
      <c r="K634" s="47">
        <v>629.16</v>
      </c>
      <c r="L634" s="47">
        <v>9856.84</v>
      </c>
      <c r="M634" s="47">
        <v>7490.0</v>
      </c>
      <c r="N634" s="47">
        <v>2366.84</v>
      </c>
      <c r="O634" s="48">
        <v>41791.0</v>
      </c>
      <c r="P634" s="49">
        <v>6.0</v>
      </c>
      <c r="Q634" s="47" t="s">
        <v>5074</v>
      </c>
      <c r="R634" s="50" t="s">
        <v>5072</v>
      </c>
    </row>
    <row r="635" ht="14.25" customHeight="1">
      <c r="A635" s="46" t="s">
        <v>36</v>
      </c>
      <c r="B635" s="46" t="s">
        <v>30</v>
      </c>
      <c r="C635" s="46"/>
      <c r="D635" s="46" t="str">
        <f t="shared" si="1"/>
        <v>NOT AMERICA</v>
      </c>
      <c r="E635" s="47" t="s">
        <v>5129</v>
      </c>
      <c r="F635" s="47" t="s">
        <v>5122</v>
      </c>
      <c r="G635" s="46">
        <v>1221.0</v>
      </c>
      <c r="H635" s="47">
        <v>250.0</v>
      </c>
      <c r="I635" s="47">
        <v>300.0</v>
      </c>
      <c r="J635" s="47">
        <v>366300.0</v>
      </c>
      <c r="K635" s="47">
        <v>21978.0</v>
      </c>
      <c r="L635" s="47">
        <v>344322.0</v>
      </c>
      <c r="M635" s="47">
        <v>305250.0</v>
      </c>
      <c r="N635" s="47">
        <v>39072.0</v>
      </c>
      <c r="O635" s="48">
        <v>41548.0</v>
      </c>
      <c r="P635" s="49">
        <v>10.0</v>
      </c>
      <c r="Q635" s="47" t="s">
        <v>5077</v>
      </c>
      <c r="R635" s="50" t="s">
        <v>5081</v>
      </c>
    </row>
    <row r="636" ht="14.25" customHeight="1">
      <c r="A636" s="46" t="s">
        <v>29</v>
      </c>
      <c r="B636" s="46" t="s">
        <v>37</v>
      </c>
      <c r="C636" s="46"/>
      <c r="D636" s="46" t="str">
        <f t="shared" si="1"/>
        <v>NOT AMERICA</v>
      </c>
      <c r="E636" s="47" t="s">
        <v>5129</v>
      </c>
      <c r="F636" s="47" t="s">
        <v>5122</v>
      </c>
      <c r="G636" s="46">
        <v>1123.0</v>
      </c>
      <c r="H636" s="47">
        <v>250.0</v>
      </c>
      <c r="I636" s="47">
        <v>20.0</v>
      </c>
      <c r="J636" s="47">
        <v>22460.0</v>
      </c>
      <c r="K636" s="47">
        <v>1347.6</v>
      </c>
      <c r="L636" s="47">
        <v>21112.4</v>
      </c>
      <c r="M636" s="47">
        <v>11230.0</v>
      </c>
      <c r="N636" s="47">
        <v>9882.400000000001</v>
      </c>
      <c r="O636" s="48">
        <v>41579.0</v>
      </c>
      <c r="P636" s="49">
        <v>11.0</v>
      </c>
      <c r="Q636" s="47" t="s">
        <v>5082</v>
      </c>
      <c r="R636" s="50" t="s">
        <v>5081</v>
      </c>
    </row>
    <row r="637" ht="14.25" customHeight="1">
      <c r="A637" s="46" t="s">
        <v>36</v>
      </c>
      <c r="B637" s="46" t="s">
        <v>38</v>
      </c>
      <c r="C637" s="46"/>
      <c r="D637" s="46" t="str">
        <f t="shared" si="1"/>
        <v>NOT AMERICA</v>
      </c>
      <c r="E637" s="47" t="s">
        <v>5129</v>
      </c>
      <c r="F637" s="47" t="s">
        <v>5122</v>
      </c>
      <c r="G637" s="46">
        <v>2436.0</v>
      </c>
      <c r="H637" s="47">
        <v>250.0</v>
      </c>
      <c r="I637" s="47">
        <v>300.0</v>
      </c>
      <c r="J637" s="47">
        <v>730800.0</v>
      </c>
      <c r="K637" s="47">
        <v>43848.0</v>
      </c>
      <c r="L637" s="47">
        <v>686952.0</v>
      </c>
      <c r="M637" s="47">
        <v>609000.0</v>
      </c>
      <c r="N637" s="47">
        <v>77952.0</v>
      </c>
      <c r="O637" s="48">
        <v>41609.0</v>
      </c>
      <c r="P637" s="49">
        <v>12.0</v>
      </c>
      <c r="Q637" s="47" t="s">
        <v>5078</v>
      </c>
      <c r="R637" s="50" t="s">
        <v>5081</v>
      </c>
    </row>
    <row r="638" ht="14.25" customHeight="1">
      <c r="A638" s="46" t="s">
        <v>35</v>
      </c>
      <c r="B638" s="46" t="s">
        <v>32</v>
      </c>
      <c r="C638" s="46"/>
      <c r="D638" s="46" t="str">
        <f t="shared" si="1"/>
        <v>America</v>
      </c>
      <c r="E638" s="47" t="s">
        <v>5129</v>
      </c>
      <c r="F638" s="47" t="s">
        <v>5122</v>
      </c>
      <c r="G638" s="46">
        <v>1153.0</v>
      </c>
      <c r="H638" s="47">
        <v>250.0</v>
      </c>
      <c r="I638" s="47">
        <v>15.0</v>
      </c>
      <c r="J638" s="47">
        <v>17295.0</v>
      </c>
      <c r="K638" s="47">
        <v>1037.7</v>
      </c>
      <c r="L638" s="47">
        <v>16257.3</v>
      </c>
      <c r="M638" s="47">
        <v>11530.0</v>
      </c>
      <c r="N638" s="47">
        <v>4727.299999999999</v>
      </c>
      <c r="O638" s="48">
        <v>41913.0</v>
      </c>
      <c r="P638" s="49">
        <v>10.0</v>
      </c>
      <c r="Q638" s="47" t="s">
        <v>5077</v>
      </c>
      <c r="R638" s="50" t="s">
        <v>5072</v>
      </c>
    </row>
    <row r="639" ht="14.25" customHeight="1">
      <c r="A639" s="46" t="s">
        <v>31</v>
      </c>
      <c r="B639" s="46" t="s">
        <v>30</v>
      </c>
      <c r="C639" s="46"/>
      <c r="D639" s="46" t="str">
        <f t="shared" si="1"/>
        <v>NOT AMERICA</v>
      </c>
      <c r="E639" s="47" t="s">
        <v>5129</v>
      </c>
      <c r="F639" s="47" t="s">
        <v>5122</v>
      </c>
      <c r="G639" s="46">
        <v>1738.5</v>
      </c>
      <c r="H639" s="47">
        <v>250.0</v>
      </c>
      <c r="I639" s="47">
        <v>12.0</v>
      </c>
      <c r="J639" s="47">
        <v>20862.0</v>
      </c>
      <c r="K639" s="47">
        <v>1460.34</v>
      </c>
      <c r="L639" s="47">
        <v>19401.66</v>
      </c>
      <c r="M639" s="47">
        <v>5215.5</v>
      </c>
      <c r="N639" s="47">
        <v>14186.16</v>
      </c>
      <c r="O639" s="48">
        <v>41730.0</v>
      </c>
      <c r="P639" s="49">
        <v>4.0</v>
      </c>
      <c r="Q639" s="47" t="s">
        <v>5073</v>
      </c>
      <c r="R639" s="50" t="s">
        <v>5072</v>
      </c>
    </row>
    <row r="640" ht="14.25" customHeight="1">
      <c r="A640" s="46" t="s">
        <v>31</v>
      </c>
      <c r="B640" s="46" t="s">
        <v>34</v>
      </c>
      <c r="C640" s="46"/>
      <c r="D640" s="46" t="str">
        <f t="shared" si="1"/>
        <v>NOT AMERICA</v>
      </c>
      <c r="E640" s="47" t="s">
        <v>5129</v>
      </c>
      <c r="F640" s="47" t="s">
        <v>5122</v>
      </c>
      <c r="G640" s="46">
        <v>2215.0</v>
      </c>
      <c r="H640" s="47">
        <v>250.0</v>
      </c>
      <c r="I640" s="47">
        <v>12.0</v>
      </c>
      <c r="J640" s="47">
        <v>26580.0</v>
      </c>
      <c r="K640" s="47">
        <v>1860.6</v>
      </c>
      <c r="L640" s="47">
        <v>24719.4</v>
      </c>
      <c r="M640" s="47">
        <v>6645.0</v>
      </c>
      <c r="N640" s="47">
        <v>18074.4</v>
      </c>
      <c r="O640" s="48">
        <v>41518.0</v>
      </c>
      <c r="P640" s="49">
        <v>9.0</v>
      </c>
      <c r="Q640" s="47" t="s">
        <v>5080</v>
      </c>
      <c r="R640" s="50" t="s">
        <v>5081</v>
      </c>
    </row>
    <row r="641" ht="14.25" customHeight="1">
      <c r="A641" s="46" t="s">
        <v>29</v>
      </c>
      <c r="B641" s="46" t="s">
        <v>38</v>
      </c>
      <c r="C641" s="46"/>
      <c r="D641" s="46" t="str">
        <f t="shared" si="1"/>
        <v>NOT AMERICA</v>
      </c>
      <c r="E641" s="47" t="s">
        <v>5129</v>
      </c>
      <c r="F641" s="47" t="s">
        <v>5122</v>
      </c>
      <c r="G641" s="46">
        <v>1582.0</v>
      </c>
      <c r="H641" s="47">
        <v>250.0</v>
      </c>
      <c r="I641" s="47">
        <v>7.0</v>
      </c>
      <c r="J641" s="47">
        <v>11074.0</v>
      </c>
      <c r="K641" s="47">
        <v>775.18</v>
      </c>
      <c r="L641" s="47">
        <v>10298.82</v>
      </c>
      <c r="M641" s="47">
        <v>7910.0</v>
      </c>
      <c r="N641" s="47">
        <v>2388.8199999999997</v>
      </c>
      <c r="O641" s="48">
        <v>41974.0</v>
      </c>
      <c r="P641" s="49">
        <v>12.0</v>
      </c>
      <c r="Q641" s="47" t="s">
        <v>5078</v>
      </c>
      <c r="R641" s="50" t="s">
        <v>5072</v>
      </c>
    </row>
    <row r="642" ht="14.25" customHeight="1">
      <c r="A642" s="46" t="s">
        <v>31</v>
      </c>
      <c r="B642" s="46" t="s">
        <v>38</v>
      </c>
      <c r="C642" s="46"/>
      <c r="D642" s="46" t="str">
        <f t="shared" si="1"/>
        <v>NOT AMERICA</v>
      </c>
      <c r="E642" s="47" t="s">
        <v>5129</v>
      </c>
      <c r="F642" s="47" t="s">
        <v>5122</v>
      </c>
      <c r="G642" s="46">
        <v>3244.5</v>
      </c>
      <c r="H642" s="47">
        <v>250.0</v>
      </c>
      <c r="I642" s="47">
        <v>12.0</v>
      </c>
      <c r="J642" s="47">
        <v>38934.0</v>
      </c>
      <c r="K642" s="47">
        <v>2725.38</v>
      </c>
      <c r="L642" s="47">
        <v>36208.62</v>
      </c>
      <c r="M642" s="47">
        <v>9733.5</v>
      </c>
      <c r="N642" s="47">
        <v>26475.120000000003</v>
      </c>
      <c r="O642" s="48">
        <v>41640.0</v>
      </c>
      <c r="P642" s="49">
        <v>1.0</v>
      </c>
      <c r="Q642" s="47" t="s">
        <v>5123</v>
      </c>
      <c r="R642" s="50" t="s">
        <v>5072</v>
      </c>
    </row>
    <row r="643" ht="14.25" customHeight="1">
      <c r="A643" s="46" t="s">
        <v>36</v>
      </c>
      <c r="B643" s="46" t="s">
        <v>30</v>
      </c>
      <c r="C643" s="46"/>
      <c r="D643" s="46" t="str">
        <f t="shared" si="1"/>
        <v>NOT AMERICA</v>
      </c>
      <c r="E643" s="47" t="s">
        <v>5129</v>
      </c>
      <c r="F643" s="47" t="s">
        <v>5122</v>
      </c>
      <c r="G643" s="46">
        <v>959.0</v>
      </c>
      <c r="H643" s="47">
        <v>250.0</v>
      </c>
      <c r="I643" s="47">
        <v>300.0</v>
      </c>
      <c r="J643" s="47">
        <v>287700.0</v>
      </c>
      <c r="K643" s="47">
        <v>20139.0</v>
      </c>
      <c r="L643" s="47">
        <v>267561.0</v>
      </c>
      <c r="M643" s="47">
        <v>239750.0</v>
      </c>
      <c r="N643" s="47">
        <v>27811.0</v>
      </c>
      <c r="O643" s="48">
        <v>41671.0</v>
      </c>
      <c r="P643" s="49">
        <v>2.0</v>
      </c>
      <c r="Q643" s="47" t="s">
        <v>5071</v>
      </c>
      <c r="R643" s="50" t="s">
        <v>5072</v>
      </c>
    </row>
    <row r="644" ht="14.25" customHeight="1">
      <c r="A644" s="46" t="s">
        <v>36</v>
      </c>
      <c r="B644" s="46" t="s">
        <v>37</v>
      </c>
      <c r="C644" s="46"/>
      <c r="D644" s="46" t="str">
        <f t="shared" si="1"/>
        <v>NOT AMERICA</v>
      </c>
      <c r="E644" s="47" t="s">
        <v>5129</v>
      </c>
      <c r="F644" s="47" t="s">
        <v>5122</v>
      </c>
      <c r="G644" s="46">
        <v>2747.0</v>
      </c>
      <c r="H644" s="47">
        <v>250.0</v>
      </c>
      <c r="I644" s="47">
        <v>300.0</v>
      </c>
      <c r="J644" s="47">
        <v>824100.0</v>
      </c>
      <c r="K644" s="47">
        <v>57687.0</v>
      </c>
      <c r="L644" s="47">
        <v>766413.0</v>
      </c>
      <c r="M644" s="47">
        <v>686750.0</v>
      </c>
      <c r="N644" s="47">
        <v>79663.0</v>
      </c>
      <c r="O644" s="48">
        <v>41671.0</v>
      </c>
      <c r="P644" s="49">
        <v>2.0</v>
      </c>
      <c r="Q644" s="47" t="s">
        <v>5071</v>
      </c>
      <c r="R644" s="50" t="s">
        <v>5072</v>
      </c>
    </row>
    <row r="645" ht="14.25" customHeight="1">
      <c r="A645" s="46" t="s">
        <v>29</v>
      </c>
      <c r="B645" s="46" t="s">
        <v>30</v>
      </c>
      <c r="C645" s="46"/>
      <c r="D645" s="46" t="str">
        <f t="shared" si="1"/>
        <v>NOT AMERICA</v>
      </c>
      <c r="E645" s="47" t="s">
        <v>5129</v>
      </c>
      <c r="F645" s="47" t="s">
        <v>5122</v>
      </c>
      <c r="G645" s="46">
        <v>574.5</v>
      </c>
      <c r="H645" s="47">
        <v>250.0</v>
      </c>
      <c r="I645" s="47">
        <v>350.0</v>
      </c>
      <c r="J645" s="47">
        <v>201075.0</v>
      </c>
      <c r="K645" s="47">
        <v>16086.0</v>
      </c>
      <c r="L645" s="47">
        <v>184989.0</v>
      </c>
      <c r="M645" s="47">
        <v>149370.0</v>
      </c>
      <c r="N645" s="47">
        <v>35619.0</v>
      </c>
      <c r="O645" s="48">
        <v>41730.0</v>
      </c>
      <c r="P645" s="49">
        <v>4.0</v>
      </c>
      <c r="Q645" s="47" t="s">
        <v>5073</v>
      </c>
      <c r="R645" s="50" t="s">
        <v>5072</v>
      </c>
    </row>
    <row r="646" ht="14.25" customHeight="1">
      <c r="A646" s="46" t="s">
        <v>29</v>
      </c>
      <c r="B646" s="46" t="s">
        <v>34</v>
      </c>
      <c r="C646" s="46"/>
      <c r="D646" s="46" t="str">
        <f t="shared" si="1"/>
        <v>NOT AMERICA</v>
      </c>
      <c r="E646" s="47" t="s">
        <v>5129</v>
      </c>
      <c r="F646" s="47" t="s">
        <v>5122</v>
      </c>
      <c r="G646" s="46">
        <v>2338.0</v>
      </c>
      <c r="H646" s="47">
        <v>250.0</v>
      </c>
      <c r="I646" s="47">
        <v>7.0</v>
      </c>
      <c r="J646" s="47">
        <v>16366.0</v>
      </c>
      <c r="K646" s="47">
        <v>1309.28</v>
      </c>
      <c r="L646" s="47">
        <v>15056.72</v>
      </c>
      <c r="M646" s="47">
        <v>11690.0</v>
      </c>
      <c r="N646" s="47">
        <v>3366.7199999999993</v>
      </c>
      <c r="O646" s="48">
        <v>41791.0</v>
      </c>
      <c r="P646" s="49">
        <v>6.0</v>
      </c>
      <c r="Q646" s="47" t="s">
        <v>5074</v>
      </c>
      <c r="R646" s="50" t="s">
        <v>5072</v>
      </c>
    </row>
    <row r="647" ht="14.25" customHeight="1">
      <c r="A647" s="46" t="s">
        <v>29</v>
      </c>
      <c r="B647" s="46" t="s">
        <v>30</v>
      </c>
      <c r="C647" s="46"/>
      <c r="D647" s="46" t="str">
        <f t="shared" si="1"/>
        <v>NOT AMERICA</v>
      </c>
      <c r="E647" s="47" t="s">
        <v>5129</v>
      </c>
      <c r="F647" s="47" t="s">
        <v>5122</v>
      </c>
      <c r="G647" s="46">
        <v>381.0</v>
      </c>
      <c r="H647" s="47">
        <v>250.0</v>
      </c>
      <c r="I647" s="47">
        <v>350.0</v>
      </c>
      <c r="J647" s="47">
        <v>133350.0</v>
      </c>
      <c r="K647" s="47">
        <v>10668.0</v>
      </c>
      <c r="L647" s="47">
        <v>122682.0</v>
      </c>
      <c r="M647" s="47">
        <v>99060.0</v>
      </c>
      <c r="N647" s="47">
        <v>23622.0</v>
      </c>
      <c r="O647" s="48">
        <v>41852.0</v>
      </c>
      <c r="P647" s="49">
        <v>8.0</v>
      </c>
      <c r="Q647" s="47" t="s">
        <v>5076</v>
      </c>
      <c r="R647" s="50" t="s">
        <v>5072</v>
      </c>
    </row>
    <row r="648" ht="14.25" customHeight="1">
      <c r="A648" s="46" t="s">
        <v>29</v>
      </c>
      <c r="B648" s="46" t="s">
        <v>34</v>
      </c>
      <c r="C648" s="46"/>
      <c r="D648" s="46" t="str">
        <f t="shared" si="1"/>
        <v>NOT AMERICA</v>
      </c>
      <c r="E648" s="47" t="s">
        <v>5129</v>
      </c>
      <c r="F648" s="47" t="s">
        <v>5122</v>
      </c>
      <c r="G648" s="46">
        <v>422.0</v>
      </c>
      <c r="H648" s="47">
        <v>250.0</v>
      </c>
      <c r="I648" s="47">
        <v>350.0</v>
      </c>
      <c r="J648" s="47">
        <v>147700.0</v>
      </c>
      <c r="K648" s="47">
        <v>11816.0</v>
      </c>
      <c r="L648" s="47">
        <v>135884.0</v>
      </c>
      <c r="M648" s="47">
        <v>109720.0</v>
      </c>
      <c r="N648" s="47">
        <v>26164.0</v>
      </c>
      <c r="O648" s="48">
        <v>41852.0</v>
      </c>
      <c r="P648" s="49">
        <v>8.0</v>
      </c>
      <c r="Q648" s="47" t="s">
        <v>5076</v>
      </c>
      <c r="R648" s="50" t="s">
        <v>5072</v>
      </c>
    </row>
    <row r="649" ht="14.25" customHeight="1">
      <c r="A649" s="46" t="s">
        <v>36</v>
      </c>
      <c r="B649" s="46" t="s">
        <v>38</v>
      </c>
      <c r="C649" s="46"/>
      <c r="D649" s="46" t="str">
        <f t="shared" si="1"/>
        <v>NOT AMERICA</v>
      </c>
      <c r="E649" s="47" t="s">
        <v>5129</v>
      </c>
      <c r="F649" s="47" t="s">
        <v>5122</v>
      </c>
      <c r="G649" s="46">
        <v>2134.0</v>
      </c>
      <c r="H649" s="47">
        <v>250.0</v>
      </c>
      <c r="I649" s="47">
        <v>300.0</v>
      </c>
      <c r="J649" s="47">
        <v>640200.0</v>
      </c>
      <c r="K649" s="47">
        <v>51216.0</v>
      </c>
      <c r="L649" s="47">
        <v>588984.0</v>
      </c>
      <c r="M649" s="47">
        <v>533500.0</v>
      </c>
      <c r="N649" s="47">
        <v>55484.0</v>
      </c>
      <c r="O649" s="48">
        <v>41883.0</v>
      </c>
      <c r="P649" s="49">
        <v>9.0</v>
      </c>
      <c r="Q649" s="47" t="s">
        <v>5080</v>
      </c>
      <c r="R649" s="50" t="s">
        <v>5072</v>
      </c>
    </row>
    <row r="650" ht="14.25" customHeight="1">
      <c r="A650" s="46" t="s">
        <v>36</v>
      </c>
      <c r="B650" s="46" t="s">
        <v>32</v>
      </c>
      <c r="C650" s="46"/>
      <c r="D650" s="46" t="str">
        <f t="shared" si="1"/>
        <v>America</v>
      </c>
      <c r="E650" s="47" t="s">
        <v>5129</v>
      </c>
      <c r="F650" s="47" t="s">
        <v>5122</v>
      </c>
      <c r="G650" s="46">
        <v>808.0</v>
      </c>
      <c r="H650" s="47">
        <v>250.0</v>
      </c>
      <c r="I650" s="47">
        <v>300.0</v>
      </c>
      <c r="J650" s="47">
        <v>242400.0</v>
      </c>
      <c r="K650" s="47">
        <v>19392.0</v>
      </c>
      <c r="L650" s="47">
        <v>223008.0</v>
      </c>
      <c r="M650" s="47">
        <v>202000.0</v>
      </c>
      <c r="N650" s="47">
        <v>21008.0</v>
      </c>
      <c r="O650" s="48">
        <v>41609.0</v>
      </c>
      <c r="P650" s="49">
        <v>12.0</v>
      </c>
      <c r="Q650" s="47" t="s">
        <v>5078</v>
      </c>
      <c r="R650" s="50" t="s">
        <v>5081</v>
      </c>
    </row>
    <row r="651" ht="14.25" customHeight="1">
      <c r="A651" s="46" t="s">
        <v>29</v>
      </c>
      <c r="B651" s="46" t="s">
        <v>32</v>
      </c>
      <c r="C651" s="46"/>
      <c r="D651" s="46" t="str">
        <f t="shared" si="1"/>
        <v>America</v>
      </c>
      <c r="E651" s="47" t="s">
        <v>5129</v>
      </c>
      <c r="F651" s="47" t="s">
        <v>5122</v>
      </c>
      <c r="G651" s="46">
        <v>436.5</v>
      </c>
      <c r="H651" s="47">
        <v>250.0</v>
      </c>
      <c r="I651" s="47">
        <v>20.0</v>
      </c>
      <c r="J651" s="47">
        <v>8730.0</v>
      </c>
      <c r="K651" s="47">
        <v>698.4000000000001</v>
      </c>
      <c r="L651" s="47">
        <v>8031.599999999999</v>
      </c>
      <c r="M651" s="47">
        <v>4365.0</v>
      </c>
      <c r="N651" s="47">
        <v>3666.5999999999995</v>
      </c>
      <c r="O651" s="48">
        <v>41821.0</v>
      </c>
      <c r="P651" s="49">
        <v>7.0</v>
      </c>
      <c r="Q651" s="47" t="s">
        <v>5075</v>
      </c>
      <c r="R651" s="50" t="s">
        <v>5072</v>
      </c>
    </row>
    <row r="652" ht="14.25" customHeight="1">
      <c r="A652" s="46" t="s">
        <v>31</v>
      </c>
      <c r="B652" s="46" t="s">
        <v>32</v>
      </c>
      <c r="C652" s="46"/>
      <c r="D652" s="46" t="str">
        <f t="shared" si="1"/>
        <v>America</v>
      </c>
      <c r="E652" s="47" t="s">
        <v>5129</v>
      </c>
      <c r="F652" s="47" t="s">
        <v>5122</v>
      </c>
      <c r="G652" s="46">
        <v>1956.0</v>
      </c>
      <c r="H652" s="47">
        <v>250.0</v>
      </c>
      <c r="I652" s="47">
        <v>12.0</v>
      </c>
      <c r="J652" s="47">
        <v>23472.0</v>
      </c>
      <c r="K652" s="47">
        <v>2112.48</v>
      </c>
      <c r="L652" s="47">
        <v>21359.52</v>
      </c>
      <c r="M652" s="47">
        <v>5868.0</v>
      </c>
      <c r="N652" s="47">
        <v>15491.52</v>
      </c>
      <c r="O652" s="48">
        <v>41640.0</v>
      </c>
      <c r="P652" s="49">
        <v>1.0</v>
      </c>
      <c r="Q652" s="47" t="s">
        <v>5123</v>
      </c>
      <c r="R652" s="50" t="s">
        <v>5072</v>
      </c>
    </row>
    <row r="653" ht="14.25" customHeight="1">
      <c r="A653" s="46" t="s">
        <v>36</v>
      </c>
      <c r="B653" s="46" t="s">
        <v>34</v>
      </c>
      <c r="C653" s="46"/>
      <c r="D653" s="46" t="str">
        <f t="shared" si="1"/>
        <v>NOT AMERICA</v>
      </c>
      <c r="E653" s="47" t="s">
        <v>5129</v>
      </c>
      <c r="F653" s="47" t="s">
        <v>5122</v>
      </c>
      <c r="G653" s="46">
        <v>2659.0</v>
      </c>
      <c r="H653" s="47">
        <v>250.0</v>
      </c>
      <c r="I653" s="47">
        <v>300.0</v>
      </c>
      <c r="J653" s="47">
        <v>797700.0</v>
      </c>
      <c r="K653" s="47">
        <v>71793.0</v>
      </c>
      <c r="L653" s="47">
        <v>725907.0</v>
      </c>
      <c r="M653" s="47">
        <v>664750.0</v>
      </c>
      <c r="N653" s="47">
        <v>61157.0</v>
      </c>
      <c r="O653" s="48">
        <v>41671.0</v>
      </c>
      <c r="P653" s="49">
        <v>2.0</v>
      </c>
      <c r="Q653" s="47" t="s">
        <v>5071</v>
      </c>
      <c r="R653" s="50" t="s">
        <v>5072</v>
      </c>
    </row>
    <row r="654" ht="14.25" customHeight="1">
      <c r="A654" s="46" t="s">
        <v>29</v>
      </c>
      <c r="B654" s="46" t="s">
        <v>32</v>
      </c>
      <c r="C654" s="46"/>
      <c r="D654" s="46" t="str">
        <f t="shared" si="1"/>
        <v>America</v>
      </c>
      <c r="E654" s="47" t="s">
        <v>5129</v>
      </c>
      <c r="F654" s="47" t="s">
        <v>5122</v>
      </c>
      <c r="G654" s="46">
        <v>1351.5</v>
      </c>
      <c r="H654" s="47">
        <v>250.0</v>
      </c>
      <c r="I654" s="47">
        <v>350.0</v>
      </c>
      <c r="J654" s="47">
        <v>473025.0</v>
      </c>
      <c r="K654" s="47">
        <v>42572.25</v>
      </c>
      <c r="L654" s="47">
        <v>430452.75</v>
      </c>
      <c r="M654" s="47">
        <v>351390.0</v>
      </c>
      <c r="N654" s="47">
        <v>79062.75</v>
      </c>
      <c r="O654" s="48">
        <v>41730.0</v>
      </c>
      <c r="P654" s="49">
        <v>4.0</v>
      </c>
      <c r="Q654" s="47" t="s">
        <v>5073</v>
      </c>
      <c r="R654" s="50" t="s">
        <v>5072</v>
      </c>
    </row>
    <row r="655" ht="14.25" customHeight="1">
      <c r="A655" s="46" t="s">
        <v>31</v>
      </c>
      <c r="B655" s="46" t="s">
        <v>34</v>
      </c>
      <c r="C655" s="46"/>
      <c r="D655" s="46" t="str">
        <f t="shared" si="1"/>
        <v>NOT AMERICA</v>
      </c>
      <c r="E655" s="47" t="s">
        <v>5129</v>
      </c>
      <c r="F655" s="47" t="s">
        <v>5122</v>
      </c>
      <c r="G655" s="46">
        <v>880.0</v>
      </c>
      <c r="H655" s="47">
        <v>250.0</v>
      </c>
      <c r="I655" s="47">
        <v>12.0</v>
      </c>
      <c r="J655" s="47">
        <v>10560.0</v>
      </c>
      <c r="K655" s="47">
        <v>950.4</v>
      </c>
      <c r="L655" s="47">
        <v>9609.6</v>
      </c>
      <c r="M655" s="47">
        <v>2640.0</v>
      </c>
      <c r="N655" s="47">
        <v>6969.6</v>
      </c>
      <c r="O655" s="48">
        <v>41760.0</v>
      </c>
      <c r="P655" s="49">
        <v>5.0</v>
      </c>
      <c r="Q655" s="47" t="s">
        <v>5084</v>
      </c>
      <c r="R655" s="50" t="s">
        <v>5072</v>
      </c>
    </row>
    <row r="656" ht="14.25" customHeight="1">
      <c r="A656" s="46" t="s">
        <v>36</v>
      </c>
      <c r="B656" s="46" t="s">
        <v>32</v>
      </c>
      <c r="C656" s="46"/>
      <c r="D656" s="46" t="str">
        <f t="shared" si="1"/>
        <v>America</v>
      </c>
      <c r="E656" s="47" t="s">
        <v>5129</v>
      </c>
      <c r="F656" s="47" t="s">
        <v>5122</v>
      </c>
      <c r="G656" s="46">
        <v>1867.0</v>
      </c>
      <c r="H656" s="47">
        <v>250.0</v>
      </c>
      <c r="I656" s="47">
        <v>300.0</v>
      </c>
      <c r="J656" s="47">
        <v>560100.0</v>
      </c>
      <c r="K656" s="47">
        <v>50409.0</v>
      </c>
      <c r="L656" s="47">
        <v>509691.0</v>
      </c>
      <c r="M656" s="47">
        <v>466750.0</v>
      </c>
      <c r="N656" s="47">
        <v>42941.0</v>
      </c>
      <c r="O656" s="48">
        <v>41883.0</v>
      </c>
      <c r="P656" s="49">
        <v>9.0</v>
      </c>
      <c r="Q656" s="47" t="s">
        <v>5080</v>
      </c>
      <c r="R656" s="50" t="s">
        <v>5072</v>
      </c>
    </row>
    <row r="657" ht="14.25" customHeight="1">
      <c r="A657" s="46" t="s">
        <v>31</v>
      </c>
      <c r="B657" s="46" t="s">
        <v>30</v>
      </c>
      <c r="C657" s="46"/>
      <c r="D657" s="46" t="str">
        <f t="shared" si="1"/>
        <v>NOT AMERICA</v>
      </c>
      <c r="E657" s="47" t="s">
        <v>5129</v>
      </c>
      <c r="F657" s="47" t="s">
        <v>5122</v>
      </c>
      <c r="G657" s="46">
        <v>2234.0</v>
      </c>
      <c r="H657" s="47">
        <v>250.0</v>
      </c>
      <c r="I657" s="47">
        <v>12.0</v>
      </c>
      <c r="J657" s="47">
        <v>26808.0</v>
      </c>
      <c r="K657" s="47">
        <v>2412.72</v>
      </c>
      <c r="L657" s="47">
        <v>24395.28</v>
      </c>
      <c r="M657" s="47">
        <v>6702.0</v>
      </c>
      <c r="N657" s="47">
        <v>17693.28</v>
      </c>
      <c r="O657" s="48">
        <v>41518.0</v>
      </c>
      <c r="P657" s="49">
        <v>9.0</v>
      </c>
      <c r="Q657" s="47" t="s">
        <v>5080</v>
      </c>
      <c r="R657" s="50" t="s">
        <v>5081</v>
      </c>
    </row>
    <row r="658" ht="14.25" customHeight="1">
      <c r="A658" s="46" t="s">
        <v>35</v>
      </c>
      <c r="B658" s="46" t="s">
        <v>30</v>
      </c>
      <c r="C658" s="46"/>
      <c r="D658" s="46" t="str">
        <f t="shared" si="1"/>
        <v>NOT AMERICA</v>
      </c>
      <c r="E658" s="47" t="s">
        <v>5129</v>
      </c>
      <c r="F658" s="47" t="s">
        <v>5122</v>
      </c>
      <c r="G658" s="46">
        <v>1227.0</v>
      </c>
      <c r="H658" s="47">
        <v>250.0</v>
      </c>
      <c r="I658" s="47">
        <v>15.0</v>
      </c>
      <c r="J658" s="47">
        <v>18405.0</v>
      </c>
      <c r="K658" s="47">
        <v>1656.45</v>
      </c>
      <c r="L658" s="47">
        <v>16748.55</v>
      </c>
      <c r="M658" s="47">
        <v>12270.0</v>
      </c>
      <c r="N658" s="47">
        <v>4478.549999999999</v>
      </c>
      <c r="O658" s="48">
        <v>41913.0</v>
      </c>
      <c r="P658" s="49">
        <v>10.0</v>
      </c>
      <c r="Q658" s="47" t="s">
        <v>5077</v>
      </c>
      <c r="R658" s="50" t="s">
        <v>5072</v>
      </c>
    </row>
    <row r="659" ht="14.25" customHeight="1">
      <c r="A659" s="46" t="s">
        <v>33</v>
      </c>
      <c r="B659" s="46" t="s">
        <v>37</v>
      </c>
      <c r="C659" s="46"/>
      <c r="D659" s="46" t="str">
        <f t="shared" si="1"/>
        <v>NOT AMERICA</v>
      </c>
      <c r="E659" s="47" t="s">
        <v>5129</v>
      </c>
      <c r="F659" s="47" t="s">
        <v>5122</v>
      </c>
      <c r="G659" s="46">
        <v>877.0</v>
      </c>
      <c r="H659" s="47">
        <v>250.0</v>
      </c>
      <c r="I659" s="47">
        <v>125.0</v>
      </c>
      <c r="J659" s="47">
        <v>109625.0</v>
      </c>
      <c r="K659" s="47">
        <v>9866.25</v>
      </c>
      <c r="L659" s="47">
        <v>99758.75</v>
      </c>
      <c r="M659" s="47">
        <v>105240.0</v>
      </c>
      <c r="N659" s="47">
        <v>-5481.25</v>
      </c>
      <c r="O659" s="48">
        <v>41944.0</v>
      </c>
      <c r="P659" s="49">
        <v>11.0</v>
      </c>
      <c r="Q659" s="47" t="s">
        <v>5082</v>
      </c>
      <c r="R659" s="50" t="s">
        <v>5072</v>
      </c>
    </row>
    <row r="660" ht="14.25" customHeight="1">
      <c r="A660" s="46" t="s">
        <v>29</v>
      </c>
      <c r="B660" s="46" t="s">
        <v>34</v>
      </c>
      <c r="C660" s="46"/>
      <c r="D660" s="46" t="str">
        <f t="shared" si="1"/>
        <v>NOT AMERICA</v>
      </c>
      <c r="E660" s="47" t="s">
        <v>5129</v>
      </c>
      <c r="F660" s="47" t="s">
        <v>5122</v>
      </c>
      <c r="G660" s="46">
        <v>360.0</v>
      </c>
      <c r="H660" s="47">
        <v>250.0</v>
      </c>
      <c r="I660" s="47">
        <v>7.0</v>
      </c>
      <c r="J660" s="47">
        <v>2520.0</v>
      </c>
      <c r="K660" s="47">
        <v>226.8</v>
      </c>
      <c r="L660" s="47">
        <v>2293.2</v>
      </c>
      <c r="M660" s="47">
        <v>1800.0</v>
      </c>
      <c r="N660" s="47">
        <v>493.1999999999998</v>
      </c>
      <c r="O660" s="48">
        <v>41913.0</v>
      </c>
      <c r="P660" s="49">
        <v>10.0</v>
      </c>
      <c r="Q660" s="47" t="s">
        <v>5077</v>
      </c>
      <c r="R660" s="50" t="s">
        <v>5072</v>
      </c>
    </row>
    <row r="661" ht="14.25" customHeight="1">
      <c r="A661" s="46" t="s">
        <v>29</v>
      </c>
      <c r="B661" s="46" t="s">
        <v>30</v>
      </c>
      <c r="C661" s="46"/>
      <c r="D661" s="46" t="str">
        <f t="shared" si="1"/>
        <v>NOT AMERICA</v>
      </c>
      <c r="E661" s="47" t="s">
        <v>5129</v>
      </c>
      <c r="F661" s="47" t="s">
        <v>5122</v>
      </c>
      <c r="G661" s="46">
        <v>2682.0</v>
      </c>
      <c r="H661" s="47">
        <v>250.0</v>
      </c>
      <c r="I661" s="47">
        <v>20.0</v>
      </c>
      <c r="J661" s="47">
        <v>53640.0</v>
      </c>
      <c r="K661" s="47">
        <v>4827.6</v>
      </c>
      <c r="L661" s="47">
        <v>48812.4</v>
      </c>
      <c r="M661" s="47">
        <v>26820.0</v>
      </c>
      <c r="N661" s="47">
        <v>21992.4</v>
      </c>
      <c r="O661" s="48">
        <v>41579.0</v>
      </c>
      <c r="P661" s="49">
        <v>11.0</v>
      </c>
      <c r="Q661" s="47" t="s">
        <v>5082</v>
      </c>
      <c r="R661" s="50" t="s">
        <v>5081</v>
      </c>
    </row>
    <row r="662" ht="14.25" customHeight="1">
      <c r="A662" s="46" t="s">
        <v>29</v>
      </c>
      <c r="B662" s="46" t="s">
        <v>37</v>
      </c>
      <c r="C662" s="46"/>
      <c r="D662" s="46" t="str">
        <f t="shared" si="1"/>
        <v>NOT AMERICA</v>
      </c>
      <c r="E662" s="47" t="s">
        <v>5129</v>
      </c>
      <c r="F662" s="47" t="s">
        <v>5122</v>
      </c>
      <c r="G662" s="46">
        <v>521.0</v>
      </c>
      <c r="H662" s="47">
        <v>250.0</v>
      </c>
      <c r="I662" s="47">
        <v>7.0</v>
      </c>
      <c r="J662" s="47">
        <v>3647.0</v>
      </c>
      <c r="K662" s="47">
        <v>328.23</v>
      </c>
      <c r="L662" s="47">
        <v>3318.77</v>
      </c>
      <c r="M662" s="47">
        <v>2605.0</v>
      </c>
      <c r="N662" s="47">
        <v>713.77</v>
      </c>
      <c r="O662" s="48">
        <v>41974.0</v>
      </c>
      <c r="P662" s="49">
        <v>12.0</v>
      </c>
      <c r="Q662" s="47" t="s">
        <v>5078</v>
      </c>
      <c r="R662" s="50" t="s">
        <v>5072</v>
      </c>
    </row>
    <row r="663" ht="14.25" customHeight="1">
      <c r="A663" s="46" t="s">
        <v>33</v>
      </c>
      <c r="B663" s="46" t="s">
        <v>37</v>
      </c>
      <c r="C663" s="46"/>
      <c r="D663" s="46" t="str">
        <f t="shared" si="1"/>
        <v>NOT AMERICA</v>
      </c>
      <c r="E663" s="47" t="s">
        <v>5129</v>
      </c>
      <c r="F663" s="47" t="s">
        <v>5124</v>
      </c>
      <c r="G663" s="46">
        <v>341.0</v>
      </c>
      <c r="H663" s="47">
        <v>250.0</v>
      </c>
      <c r="I663" s="47">
        <v>125.0</v>
      </c>
      <c r="J663" s="47">
        <v>42625.0</v>
      </c>
      <c r="K663" s="47">
        <v>4262.5</v>
      </c>
      <c r="L663" s="47">
        <v>38362.5</v>
      </c>
      <c r="M663" s="47">
        <v>40920.0</v>
      </c>
      <c r="N663" s="47">
        <v>-2557.5</v>
      </c>
      <c r="O663" s="48">
        <v>41760.0</v>
      </c>
      <c r="P663" s="49">
        <v>5.0</v>
      </c>
      <c r="Q663" s="47" t="s">
        <v>5084</v>
      </c>
      <c r="R663" s="50" t="s">
        <v>5072</v>
      </c>
    </row>
    <row r="664" ht="14.25" customHeight="1">
      <c r="A664" s="46" t="s">
        <v>35</v>
      </c>
      <c r="B664" s="46" t="s">
        <v>37</v>
      </c>
      <c r="C664" s="46"/>
      <c r="D664" s="46" t="str">
        <f t="shared" si="1"/>
        <v>NOT AMERICA</v>
      </c>
      <c r="E664" s="47" t="s">
        <v>5129</v>
      </c>
      <c r="F664" s="47" t="s">
        <v>5124</v>
      </c>
      <c r="G664" s="46">
        <v>641.0</v>
      </c>
      <c r="H664" s="47">
        <v>250.0</v>
      </c>
      <c r="I664" s="47">
        <v>15.0</v>
      </c>
      <c r="J664" s="47">
        <v>9615.0</v>
      </c>
      <c r="K664" s="47">
        <v>961.5</v>
      </c>
      <c r="L664" s="47">
        <v>8653.5</v>
      </c>
      <c r="M664" s="47">
        <v>6410.0</v>
      </c>
      <c r="N664" s="47">
        <v>2243.5</v>
      </c>
      <c r="O664" s="48">
        <v>41821.0</v>
      </c>
      <c r="P664" s="49">
        <v>7.0</v>
      </c>
      <c r="Q664" s="47" t="s">
        <v>5075</v>
      </c>
      <c r="R664" s="50" t="s">
        <v>5072</v>
      </c>
    </row>
    <row r="665" ht="14.25" customHeight="1">
      <c r="A665" s="46" t="s">
        <v>29</v>
      </c>
      <c r="B665" s="46" t="s">
        <v>32</v>
      </c>
      <c r="C665" s="46"/>
      <c r="D665" s="46" t="str">
        <f t="shared" si="1"/>
        <v>America</v>
      </c>
      <c r="E665" s="47" t="s">
        <v>5129</v>
      </c>
      <c r="F665" s="47" t="s">
        <v>5124</v>
      </c>
      <c r="G665" s="46">
        <v>2807.0</v>
      </c>
      <c r="H665" s="47">
        <v>250.0</v>
      </c>
      <c r="I665" s="47">
        <v>350.0</v>
      </c>
      <c r="J665" s="47">
        <v>982450.0</v>
      </c>
      <c r="K665" s="47">
        <v>98245.0</v>
      </c>
      <c r="L665" s="47">
        <v>884205.0</v>
      </c>
      <c r="M665" s="47">
        <v>729820.0</v>
      </c>
      <c r="N665" s="47">
        <v>154385.0</v>
      </c>
      <c r="O665" s="48">
        <v>41852.0</v>
      </c>
      <c r="P665" s="49">
        <v>8.0</v>
      </c>
      <c r="Q665" s="47" t="s">
        <v>5076</v>
      </c>
      <c r="R665" s="50" t="s">
        <v>5072</v>
      </c>
    </row>
    <row r="666" ht="14.25" customHeight="1">
      <c r="A666" s="46" t="s">
        <v>36</v>
      </c>
      <c r="B666" s="46" t="s">
        <v>37</v>
      </c>
      <c r="C666" s="46"/>
      <c r="D666" s="46" t="str">
        <f t="shared" si="1"/>
        <v>NOT AMERICA</v>
      </c>
      <c r="E666" s="47" t="s">
        <v>5129</v>
      </c>
      <c r="F666" s="47" t="s">
        <v>5124</v>
      </c>
      <c r="G666" s="46">
        <v>432.0</v>
      </c>
      <c r="H666" s="47">
        <v>250.0</v>
      </c>
      <c r="I666" s="47">
        <v>300.0</v>
      </c>
      <c r="J666" s="47">
        <v>129600.0</v>
      </c>
      <c r="K666" s="47">
        <v>12960.0</v>
      </c>
      <c r="L666" s="47">
        <v>116640.0</v>
      </c>
      <c r="M666" s="47">
        <v>108000.0</v>
      </c>
      <c r="N666" s="47">
        <v>8640.0</v>
      </c>
      <c r="O666" s="48">
        <v>41883.0</v>
      </c>
      <c r="P666" s="49">
        <v>9.0</v>
      </c>
      <c r="Q666" s="47" t="s">
        <v>5080</v>
      </c>
      <c r="R666" s="50" t="s">
        <v>5072</v>
      </c>
    </row>
    <row r="667" ht="14.25" customHeight="1">
      <c r="A667" s="46" t="s">
        <v>36</v>
      </c>
      <c r="B667" s="46" t="s">
        <v>32</v>
      </c>
      <c r="C667" s="46"/>
      <c r="D667" s="46" t="str">
        <f t="shared" si="1"/>
        <v>America</v>
      </c>
      <c r="E667" s="47" t="s">
        <v>5129</v>
      </c>
      <c r="F667" s="47" t="s">
        <v>5124</v>
      </c>
      <c r="G667" s="46">
        <v>2294.0</v>
      </c>
      <c r="H667" s="47">
        <v>250.0</v>
      </c>
      <c r="I667" s="47">
        <v>300.0</v>
      </c>
      <c r="J667" s="47">
        <v>688200.0</v>
      </c>
      <c r="K667" s="47">
        <v>68820.0</v>
      </c>
      <c r="L667" s="47">
        <v>619380.0</v>
      </c>
      <c r="M667" s="47">
        <v>573500.0</v>
      </c>
      <c r="N667" s="47">
        <v>45880.0</v>
      </c>
      <c r="O667" s="48">
        <v>41548.0</v>
      </c>
      <c r="P667" s="49">
        <v>10.0</v>
      </c>
      <c r="Q667" s="47" t="s">
        <v>5077</v>
      </c>
      <c r="R667" s="50" t="s">
        <v>5081</v>
      </c>
    </row>
    <row r="668" ht="14.25" customHeight="1">
      <c r="A668" s="46" t="s">
        <v>35</v>
      </c>
      <c r="B668" s="46" t="s">
        <v>30</v>
      </c>
      <c r="C668" s="46"/>
      <c r="D668" s="46" t="str">
        <f t="shared" si="1"/>
        <v>NOT AMERICA</v>
      </c>
      <c r="E668" s="47" t="s">
        <v>5129</v>
      </c>
      <c r="F668" s="47" t="s">
        <v>5124</v>
      </c>
      <c r="G668" s="46">
        <v>2167.0</v>
      </c>
      <c r="H668" s="47">
        <v>250.0</v>
      </c>
      <c r="I668" s="47">
        <v>15.0</v>
      </c>
      <c r="J668" s="47">
        <v>32505.0</v>
      </c>
      <c r="K668" s="47">
        <v>3250.5</v>
      </c>
      <c r="L668" s="47">
        <v>29254.5</v>
      </c>
      <c r="M668" s="47">
        <v>21670.0</v>
      </c>
      <c r="N668" s="47">
        <v>7584.5</v>
      </c>
      <c r="O668" s="48">
        <v>41548.0</v>
      </c>
      <c r="P668" s="49">
        <v>10.0</v>
      </c>
      <c r="Q668" s="47" t="s">
        <v>5077</v>
      </c>
      <c r="R668" s="50" t="s">
        <v>5081</v>
      </c>
    </row>
    <row r="669" ht="14.25" customHeight="1">
      <c r="A669" s="46" t="s">
        <v>33</v>
      </c>
      <c r="B669" s="46" t="s">
        <v>38</v>
      </c>
      <c r="C669" s="46"/>
      <c r="D669" s="46" t="str">
        <f t="shared" si="1"/>
        <v>NOT AMERICA</v>
      </c>
      <c r="E669" s="47" t="s">
        <v>5129</v>
      </c>
      <c r="F669" s="47" t="s">
        <v>5124</v>
      </c>
      <c r="G669" s="46">
        <v>2529.0</v>
      </c>
      <c r="H669" s="47">
        <v>250.0</v>
      </c>
      <c r="I669" s="47">
        <v>125.0</v>
      </c>
      <c r="J669" s="47">
        <v>316125.0</v>
      </c>
      <c r="K669" s="47">
        <v>31612.5</v>
      </c>
      <c r="L669" s="47">
        <v>284512.5</v>
      </c>
      <c r="M669" s="47">
        <v>303480.0</v>
      </c>
      <c r="N669" s="47">
        <v>-18967.5</v>
      </c>
      <c r="O669" s="48">
        <v>41944.0</v>
      </c>
      <c r="P669" s="49">
        <v>11.0</v>
      </c>
      <c r="Q669" s="47" t="s">
        <v>5082</v>
      </c>
      <c r="R669" s="50" t="s">
        <v>5072</v>
      </c>
    </row>
    <row r="670" ht="14.25" customHeight="1">
      <c r="A670" s="46" t="s">
        <v>29</v>
      </c>
      <c r="B670" s="46" t="s">
        <v>34</v>
      </c>
      <c r="C670" s="46"/>
      <c r="D670" s="46" t="str">
        <f t="shared" si="1"/>
        <v>NOT AMERICA</v>
      </c>
      <c r="E670" s="47" t="s">
        <v>5129</v>
      </c>
      <c r="F670" s="47" t="s">
        <v>5124</v>
      </c>
      <c r="G670" s="46">
        <v>1870.0</v>
      </c>
      <c r="H670" s="47">
        <v>250.0</v>
      </c>
      <c r="I670" s="47">
        <v>350.0</v>
      </c>
      <c r="J670" s="47">
        <v>654500.0</v>
      </c>
      <c r="K670" s="47">
        <v>65450.0</v>
      </c>
      <c r="L670" s="47">
        <v>589050.0</v>
      </c>
      <c r="M670" s="47">
        <v>486200.0</v>
      </c>
      <c r="N670" s="47">
        <v>102850.0</v>
      </c>
      <c r="O670" s="48">
        <v>41609.0</v>
      </c>
      <c r="P670" s="49">
        <v>12.0</v>
      </c>
      <c r="Q670" s="47" t="s">
        <v>5078</v>
      </c>
      <c r="R670" s="50" t="s">
        <v>5081</v>
      </c>
    </row>
    <row r="671" ht="14.25" customHeight="1">
      <c r="A671" s="46" t="s">
        <v>29</v>
      </c>
      <c r="B671" s="46" t="s">
        <v>32</v>
      </c>
      <c r="C671" s="46"/>
      <c r="D671" s="46" t="str">
        <f t="shared" si="1"/>
        <v>America</v>
      </c>
      <c r="E671" s="47" t="s">
        <v>5129</v>
      </c>
      <c r="F671" s="47" t="s">
        <v>5124</v>
      </c>
      <c r="G671" s="46">
        <v>1579.0</v>
      </c>
      <c r="H671" s="47">
        <v>250.0</v>
      </c>
      <c r="I671" s="47">
        <v>7.0</v>
      </c>
      <c r="J671" s="47">
        <v>11053.0</v>
      </c>
      <c r="K671" s="47">
        <v>1215.83</v>
      </c>
      <c r="L671" s="47">
        <v>9837.17</v>
      </c>
      <c r="M671" s="47">
        <v>7895.0</v>
      </c>
      <c r="N671" s="47">
        <v>1942.17</v>
      </c>
      <c r="O671" s="48">
        <v>41699.0</v>
      </c>
      <c r="P671" s="49">
        <v>3.0</v>
      </c>
      <c r="Q671" s="47" t="s">
        <v>5083</v>
      </c>
      <c r="R671" s="50" t="s">
        <v>5072</v>
      </c>
    </row>
    <row r="672" ht="14.25" customHeight="1">
      <c r="A672" s="46" t="s">
        <v>31</v>
      </c>
      <c r="B672" s="46" t="s">
        <v>37</v>
      </c>
      <c r="C672" s="46"/>
      <c r="D672" s="46" t="str">
        <f t="shared" si="1"/>
        <v>NOT AMERICA</v>
      </c>
      <c r="E672" s="47" t="s">
        <v>5129</v>
      </c>
      <c r="F672" s="47" t="s">
        <v>5124</v>
      </c>
      <c r="G672" s="46">
        <v>1005.0</v>
      </c>
      <c r="H672" s="47">
        <v>250.0</v>
      </c>
      <c r="I672" s="47">
        <v>12.0</v>
      </c>
      <c r="J672" s="47">
        <v>12060.0</v>
      </c>
      <c r="K672" s="47">
        <v>1326.6</v>
      </c>
      <c r="L672" s="47">
        <v>10733.4</v>
      </c>
      <c r="M672" s="47">
        <v>3015.0</v>
      </c>
      <c r="N672" s="47">
        <v>7718.4</v>
      </c>
      <c r="O672" s="48">
        <v>41518.0</v>
      </c>
      <c r="P672" s="49">
        <v>9.0</v>
      </c>
      <c r="Q672" s="47" t="s">
        <v>5080</v>
      </c>
      <c r="R672" s="50" t="s">
        <v>5081</v>
      </c>
    </row>
    <row r="673" ht="14.25" customHeight="1">
      <c r="A673" s="46" t="s">
        <v>31</v>
      </c>
      <c r="B673" s="46" t="s">
        <v>30</v>
      </c>
      <c r="C673" s="46"/>
      <c r="D673" s="46" t="str">
        <f t="shared" si="1"/>
        <v>NOT AMERICA</v>
      </c>
      <c r="E673" s="47" t="s">
        <v>5129</v>
      </c>
      <c r="F673" s="47" t="s">
        <v>5124</v>
      </c>
      <c r="G673" s="46">
        <v>1734.0</v>
      </c>
      <c r="H673" s="47">
        <v>250.0</v>
      </c>
      <c r="I673" s="47">
        <v>12.0</v>
      </c>
      <c r="J673" s="47">
        <v>20808.0</v>
      </c>
      <c r="K673" s="47">
        <v>2288.88</v>
      </c>
      <c r="L673" s="47">
        <v>18519.12</v>
      </c>
      <c r="M673" s="47">
        <v>5202.0</v>
      </c>
      <c r="N673" s="47">
        <v>13317.119999999999</v>
      </c>
      <c r="O673" s="48">
        <v>41640.0</v>
      </c>
      <c r="P673" s="49">
        <v>1.0</v>
      </c>
      <c r="Q673" s="47" t="s">
        <v>5123</v>
      </c>
      <c r="R673" s="50" t="s">
        <v>5072</v>
      </c>
    </row>
    <row r="674" ht="14.25" customHeight="1">
      <c r="A674" s="46" t="s">
        <v>33</v>
      </c>
      <c r="B674" s="46" t="s">
        <v>37</v>
      </c>
      <c r="C674" s="46"/>
      <c r="D674" s="46" t="str">
        <f t="shared" si="1"/>
        <v>NOT AMERICA</v>
      </c>
      <c r="E674" s="47" t="s">
        <v>5129</v>
      </c>
      <c r="F674" s="47" t="s">
        <v>5124</v>
      </c>
      <c r="G674" s="46">
        <v>554.0</v>
      </c>
      <c r="H674" s="47">
        <v>250.0</v>
      </c>
      <c r="I674" s="47">
        <v>125.0</v>
      </c>
      <c r="J674" s="47">
        <v>69250.0</v>
      </c>
      <c r="K674" s="47">
        <v>7617.5</v>
      </c>
      <c r="L674" s="47">
        <v>61632.5</v>
      </c>
      <c r="M674" s="47">
        <v>66480.0</v>
      </c>
      <c r="N674" s="47">
        <v>-4847.5</v>
      </c>
      <c r="O674" s="48">
        <v>41640.0</v>
      </c>
      <c r="P674" s="49">
        <v>1.0</v>
      </c>
      <c r="Q674" s="47" t="s">
        <v>5123</v>
      </c>
      <c r="R674" s="50" t="s">
        <v>5072</v>
      </c>
    </row>
    <row r="675" ht="14.25" customHeight="1">
      <c r="A675" s="46" t="s">
        <v>29</v>
      </c>
      <c r="B675" s="46" t="s">
        <v>38</v>
      </c>
      <c r="C675" s="46"/>
      <c r="D675" s="46" t="str">
        <f t="shared" si="1"/>
        <v>NOT AMERICA</v>
      </c>
      <c r="E675" s="47" t="s">
        <v>5129</v>
      </c>
      <c r="F675" s="47" t="s">
        <v>5124</v>
      </c>
      <c r="G675" s="46">
        <v>2935.0</v>
      </c>
      <c r="H675" s="47">
        <v>250.0</v>
      </c>
      <c r="I675" s="47">
        <v>20.0</v>
      </c>
      <c r="J675" s="47">
        <v>58700.0</v>
      </c>
      <c r="K675" s="47">
        <v>6457.0</v>
      </c>
      <c r="L675" s="47">
        <v>52243.0</v>
      </c>
      <c r="M675" s="47">
        <v>29350.0</v>
      </c>
      <c r="N675" s="47">
        <v>22893.0</v>
      </c>
      <c r="O675" s="48">
        <v>41579.0</v>
      </c>
      <c r="P675" s="49">
        <v>11.0</v>
      </c>
      <c r="Q675" s="47" t="s">
        <v>5082</v>
      </c>
      <c r="R675" s="50" t="s">
        <v>5081</v>
      </c>
    </row>
    <row r="676" ht="14.25" customHeight="1">
      <c r="A676" s="46" t="s">
        <v>31</v>
      </c>
      <c r="B676" s="46" t="s">
        <v>38</v>
      </c>
      <c r="C676" s="46"/>
      <c r="D676" s="46" t="str">
        <f t="shared" si="1"/>
        <v>NOT AMERICA</v>
      </c>
      <c r="E676" s="47" t="s">
        <v>5129</v>
      </c>
      <c r="F676" s="47" t="s">
        <v>5124</v>
      </c>
      <c r="G676" s="46">
        <v>2109.0</v>
      </c>
      <c r="H676" s="47">
        <v>250.0</v>
      </c>
      <c r="I676" s="47">
        <v>12.0</v>
      </c>
      <c r="J676" s="47">
        <v>25308.0</v>
      </c>
      <c r="K676" s="47">
        <v>3036.96</v>
      </c>
      <c r="L676" s="47">
        <v>22271.04</v>
      </c>
      <c r="M676" s="47">
        <v>6327.0</v>
      </c>
      <c r="N676" s="47">
        <v>15944.04</v>
      </c>
      <c r="O676" s="48">
        <v>41760.0</v>
      </c>
      <c r="P676" s="49">
        <v>5.0</v>
      </c>
      <c r="Q676" s="47" t="s">
        <v>5084</v>
      </c>
      <c r="R676" s="50" t="s">
        <v>5072</v>
      </c>
    </row>
    <row r="677" ht="14.25" customHeight="1">
      <c r="A677" s="46" t="s">
        <v>35</v>
      </c>
      <c r="B677" s="46" t="s">
        <v>30</v>
      </c>
      <c r="C677" s="46"/>
      <c r="D677" s="46" t="str">
        <f t="shared" si="1"/>
        <v>NOT AMERICA</v>
      </c>
      <c r="E677" s="47" t="s">
        <v>5129</v>
      </c>
      <c r="F677" s="47" t="s">
        <v>5124</v>
      </c>
      <c r="G677" s="46">
        <v>3874.5</v>
      </c>
      <c r="H677" s="47">
        <v>250.0</v>
      </c>
      <c r="I677" s="47">
        <v>15.0</v>
      </c>
      <c r="J677" s="47">
        <v>58117.5</v>
      </c>
      <c r="K677" s="47">
        <v>6974.099999999999</v>
      </c>
      <c r="L677" s="47">
        <v>51143.399999999994</v>
      </c>
      <c r="M677" s="47">
        <v>38745.0</v>
      </c>
      <c r="N677" s="47">
        <v>12398.399999999998</v>
      </c>
      <c r="O677" s="48">
        <v>41821.0</v>
      </c>
      <c r="P677" s="49">
        <v>7.0</v>
      </c>
      <c r="Q677" s="47" t="s">
        <v>5075</v>
      </c>
      <c r="R677" s="50" t="s">
        <v>5072</v>
      </c>
    </row>
    <row r="678" ht="14.25" customHeight="1">
      <c r="A678" s="46" t="s">
        <v>29</v>
      </c>
      <c r="B678" s="46" t="s">
        <v>38</v>
      </c>
      <c r="C678" s="46"/>
      <c r="D678" s="46" t="str">
        <f t="shared" si="1"/>
        <v>NOT AMERICA</v>
      </c>
      <c r="E678" s="47" t="s">
        <v>5129</v>
      </c>
      <c r="F678" s="47" t="s">
        <v>5124</v>
      </c>
      <c r="G678" s="46">
        <v>623.0</v>
      </c>
      <c r="H678" s="47">
        <v>250.0</v>
      </c>
      <c r="I678" s="47">
        <v>350.0</v>
      </c>
      <c r="J678" s="47">
        <v>218050.0</v>
      </c>
      <c r="K678" s="47">
        <v>26166.0</v>
      </c>
      <c r="L678" s="47">
        <v>191884.0</v>
      </c>
      <c r="M678" s="47">
        <v>161980.0</v>
      </c>
      <c r="N678" s="47">
        <v>29904.0</v>
      </c>
      <c r="O678" s="48">
        <v>41518.0</v>
      </c>
      <c r="P678" s="49">
        <v>9.0</v>
      </c>
      <c r="Q678" s="47" t="s">
        <v>5080</v>
      </c>
      <c r="R678" s="50" t="s">
        <v>5081</v>
      </c>
    </row>
    <row r="679" ht="14.25" customHeight="1">
      <c r="A679" s="46" t="s">
        <v>29</v>
      </c>
      <c r="B679" s="46" t="s">
        <v>32</v>
      </c>
      <c r="C679" s="46"/>
      <c r="D679" s="46" t="str">
        <f t="shared" si="1"/>
        <v>America</v>
      </c>
      <c r="E679" s="47" t="s">
        <v>5129</v>
      </c>
      <c r="F679" s="47" t="s">
        <v>5124</v>
      </c>
      <c r="G679" s="46">
        <v>986.0</v>
      </c>
      <c r="H679" s="47">
        <v>250.0</v>
      </c>
      <c r="I679" s="47">
        <v>350.0</v>
      </c>
      <c r="J679" s="47">
        <v>345100.0</v>
      </c>
      <c r="K679" s="47">
        <v>41412.0</v>
      </c>
      <c r="L679" s="47">
        <v>303688.0</v>
      </c>
      <c r="M679" s="47">
        <v>256360.0</v>
      </c>
      <c r="N679" s="47">
        <v>47328.0</v>
      </c>
      <c r="O679" s="48">
        <v>41913.0</v>
      </c>
      <c r="P679" s="49">
        <v>10.0</v>
      </c>
      <c r="Q679" s="47" t="s">
        <v>5077</v>
      </c>
      <c r="R679" s="50" t="s">
        <v>5072</v>
      </c>
    </row>
    <row r="680" ht="14.25" customHeight="1">
      <c r="A680" s="46" t="s">
        <v>33</v>
      </c>
      <c r="B680" s="46" t="s">
        <v>32</v>
      </c>
      <c r="C680" s="46"/>
      <c r="D680" s="46" t="str">
        <f t="shared" si="1"/>
        <v>America</v>
      </c>
      <c r="E680" s="47" t="s">
        <v>5129</v>
      </c>
      <c r="F680" s="47" t="s">
        <v>5124</v>
      </c>
      <c r="G680" s="46">
        <v>2387.0</v>
      </c>
      <c r="H680" s="47">
        <v>250.0</v>
      </c>
      <c r="I680" s="47">
        <v>125.0</v>
      </c>
      <c r="J680" s="47">
        <v>298375.0</v>
      </c>
      <c r="K680" s="47">
        <v>35805.0</v>
      </c>
      <c r="L680" s="47">
        <v>262570.0</v>
      </c>
      <c r="M680" s="47">
        <v>286440.0</v>
      </c>
      <c r="N680" s="47">
        <v>-23870.0</v>
      </c>
      <c r="O680" s="48">
        <v>41944.0</v>
      </c>
      <c r="P680" s="49">
        <v>11.0</v>
      </c>
      <c r="Q680" s="47" t="s">
        <v>5082</v>
      </c>
      <c r="R680" s="50" t="s">
        <v>5072</v>
      </c>
    </row>
    <row r="681" ht="14.25" customHeight="1">
      <c r="A681" s="46" t="s">
        <v>29</v>
      </c>
      <c r="B681" s="46" t="s">
        <v>37</v>
      </c>
      <c r="C681" s="46"/>
      <c r="D681" s="46" t="str">
        <f t="shared" si="1"/>
        <v>NOT AMERICA</v>
      </c>
      <c r="E681" s="47" t="s">
        <v>5129</v>
      </c>
      <c r="F681" s="47" t="s">
        <v>5124</v>
      </c>
      <c r="G681" s="46">
        <v>1233.0</v>
      </c>
      <c r="H681" s="47">
        <v>250.0</v>
      </c>
      <c r="I681" s="47">
        <v>20.0</v>
      </c>
      <c r="J681" s="47">
        <v>24660.0</v>
      </c>
      <c r="K681" s="47">
        <v>2959.2</v>
      </c>
      <c r="L681" s="47">
        <v>21700.8</v>
      </c>
      <c r="M681" s="47">
        <v>12330.0</v>
      </c>
      <c r="N681" s="47">
        <v>9370.8</v>
      </c>
      <c r="O681" s="48">
        <v>41974.0</v>
      </c>
      <c r="P681" s="49">
        <v>12.0</v>
      </c>
      <c r="Q681" s="47" t="s">
        <v>5078</v>
      </c>
      <c r="R681" s="50" t="s">
        <v>5072</v>
      </c>
    </row>
    <row r="682" ht="14.25" customHeight="1">
      <c r="A682" s="46" t="s">
        <v>29</v>
      </c>
      <c r="B682" s="46" t="s">
        <v>30</v>
      </c>
      <c r="C682" s="46"/>
      <c r="D682" s="46" t="str">
        <f t="shared" si="1"/>
        <v>NOT AMERICA</v>
      </c>
      <c r="E682" s="47" t="s">
        <v>5129</v>
      </c>
      <c r="F682" s="47" t="s">
        <v>5124</v>
      </c>
      <c r="G682" s="46">
        <v>1491.0</v>
      </c>
      <c r="H682" s="47">
        <v>250.0</v>
      </c>
      <c r="I682" s="47">
        <v>7.0</v>
      </c>
      <c r="J682" s="47">
        <v>10437.0</v>
      </c>
      <c r="K682" s="47">
        <v>1252.44</v>
      </c>
      <c r="L682" s="47">
        <v>9184.56</v>
      </c>
      <c r="M682" s="47">
        <v>7455.0</v>
      </c>
      <c r="N682" s="47">
        <v>1729.5599999999995</v>
      </c>
      <c r="O682" s="48">
        <v>41699.0</v>
      </c>
      <c r="P682" s="49">
        <v>3.0</v>
      </c>
      <c r="Q682" s="47" t="s">
        <v>5083</v>
      </c>
      <c r="R682" s="50" t="s">
        <v>5072</v>
      </c>
    </row>
    <row r="683" ht="14.25" customHeight="1">
      <c r="A683" s="46" t="s">
        <v>29</v>
      </c>
      <c r="B683" s="46" t="s">
        <v>34</v>
      </c>
      <c r="C683" s="46"/>
      <c r="D683" s="46" t="str">
        <f t="shared" si="1"/>
        <v>NOT AMERICA</v>
      </c>
      <c r="E683" s="47" t="s">
        <v>5129</v>
      </c>
      <c r="F683" s="47" t="s">
        <v>5124</v>
      </c>
      <c r="G683" s="46">
        <v>1531.0</v>
      </c>
      <c r="H683" s="47">
        <v>250.0</v>
      </c>
      <c r="I683" s="47">
        <v>20.0</v>
      </c>
      <c r="J683" s="47">
        <v>30620.0</v>
      </c>
      <c r="K683" s="47">
        <v>3674.4</v>
      </c>
      <c r="L683" s="47">
        <v>26945.6</v>
      </c>
      <c r="M683" s="47">
        <v>15310.0</v>
      </c>
      <c r="N683" s="47">
        <v>11635.599999999999</v>
      </c>
      <c r="O683" s="48">
        <v>41974.0</v>
      </c>
      <c r="P683" s="49">
        <v>12.0</v>
      </c>
      <c r="Q683" s="47" t="s">
        <v>5078</v>
      </c>
      <c r="R683" s="50" t="s">
        <v>5072</v>
      </c>
    </row>
    <row r="684" ht="14.25" customHeight="1">
      <c r="A684" s="46" t="s">
        <v>35</v>
      </c>
      <c r="B684" s="46" t="s">
        <v>32</v>
      </c>
      <c r="C684" s="46"/>
      <c r="D684" s="46" t="str">
        <f t="shared" si="1"/>
        <v>America</v>
      </c>
      <c r="E684" s="47" t="s">
        <v>5129</v>
      </c>
      <c r="F684" s="47" t="s">
        <v>5124</v>
      </c>
      <c r="G684" s="46">
        <v>2567.0</v>
      </c>
      <c r="H684" s="47">
        <v>250.0</v>
      </c>
      <c r="I684" s="47">
        <v>15.0</v>
      </c>
      <c r="J684" s="47">
        <v>38505.0</v>
      </c>
      <c r="K684" s="47">
        <v>5005.65</v>
      </c>
      <c r="L684" s="47">
        <v>33499.35</v>
      </c>
      <c r="M684" s="47">
        <v>25670.0</v>
      </c>
      <c r="N684" s="47">
        <v>7829.3499999999985</v>
      </c>
      <c r="O684" s="48">
        <v>41791.0</v>
      </c>
      <c r="P684" s="49">
        <v>6.0</v>
      </c>
      <c r="Q684" s="47" t="s">
        <v>5074</v>
      </c>
      <c r="R684" s="50" t="s">
        <v>5072</v>
      </c>
    </row>
    <row r="685" ht="14.25" customHeight="1">
      <c r="A685" s="46" t="s">
        <v>33</v>
      </c>
      <c r="B685" s="46" t="s">
        <v>38</v>
      </c>
      <c r="C685" s="46"/>
      <c r="D685" s="46" t="str">
        <f t="shared" si="1"/>
        <v>NOT AMERICA</v>
      </c>
      <c r="E685" s="47" t="s">
        <v>5129</v>
      </c>
      <c r="F685" s="47" t="s">
        <v>5124</v>
      </c>
      <c r="G685" s="46">
        <v>1583.0</v>
      </c>
      <c r="H685" s="47">
        <v>250.0</v>
      </c>
      <c r="I685" s="47">
        <v>125.0</v>
      </c>
      <c r="J685" s="47">
        <v>197875.0</v>
      </c>
      <c r="K685" s="47">
        <v>25723.75</v>
      </c>
      <c r="L685" s="47">
        <v>172151.25</v>
      </c>
      <c r="M685" s="47">
        <v>189960.0</v>
      </c>
      <c r="N685" s="47">
        <v>-17808.75</v>
      </c>
      <c r="O685" s="48">
        <v>41791.0</v>
      </c>
      <c r="P685" s="49">
        <v>6.0</v>
      </c>
      <c r="Q685" s="47" t="s">
        <v>5074</v>
      </c>
      <c r="R685" s="50" t="s">
        <v>5072</v>
      </c>
    </row>
    <row r="686" ht="14.25" customHeight="1">
      <c r="A686" s="46" t="s">
        <v>35</v>
      </c>
      <c r="B686" s="46" t="s">
        <v>38</v>
      </c>
      <c r="C686" s="46"/>
      <c r="D686" s="46" t="str">
        <f t="shared" si="1"/>
        <v>NOT AMERICA</v>
      </c>
      <c r="E686" s="47" t="s">
        <v>5129</v>
      </c>
      <c r="F686" s="47" t="s">
        <v>5124</v>
      </c>
      <c r="G686" s="46">
        <v>1565.0</v>
      </c>
      <c r="H686" s="47">
        <v>250.0</v>
      </c>
      <c r="I686" s="47">
        <v>15.0</v>
      </c>
      <c r="J686" s="47">
        <v>23475.0</v>
      </c>
      <c r="K686" s="47">
        <v>3051.75</v>
      </c>
      <c r="L686" s="47">
        <v>20423.25</v>
      </c>
      <c r="M686" s="47">
        <v>15650.0</v>
      </c>
      <c r="N686" s="47">
        <v>4773.25</v>
      </c>
      <c r="O686" s="48">
        <v>41913.0</v>
      </c>
      <c r="P686" s="49">
        <v>10.0</v>
      </c>
      <c r="Q686" s="47" t="s">
        <v>5077</v>
      </c>
      <c r="R686" s="50" t="s">
        <v>5072</v>
      </c>
    </row>
    <row r="687" ht="14.25" customHeight="1">
      <c r="A687" s="46" t="s">
        <v>29</v>
      </c>
      <c r="B687" s="46" t="s">
        <v>34</v>
      </c>
      <c r="C687" s="46"/>
      <c r="D687" s="46" t="str">
        <f t="shared" si="1"/>
        <v>NOT AMERICA</v>
      </c>
      <c r="E687" s="47" t="s">
        <v>5129</v>
      </c>
      <c r="F687" s="47" t="s">
        <v>5124</v>
      </c>
      <c r="G687" s="46">
        <v>280.0</v>
      </c>
      <c r="H687" s="47">
        <v>250.0</v>
      </c>
      <c r="I687" s="47">
        <v>7.0</v>
      </c>
      <c r="J687" s="47">
        <v>1960.0</v>
      </c>
      <c r="K687" s="47">
        <v>274.4</v>
      </c>
      <c r="L687" s="47">
        <v>1685.6</v>
      </c>
      <c r="M687" s="47">
        <v>1400.0</v>
      </c>
      <c r="N687" s="47">
        <v>285.5999999999999</v>
      </c>
      <c r="O687" s="48">
        <v>41974.0</v>
      </c>
      <c r="P687" s="49">
        <v>12.0</v>
      </c>
      <c r="Q687" s="47" t="s">
        <v>5078</v>
      </c>
      <c r="R687" s="50" t="s">
        <v>5072</v>
      </c>
    </row>
    <row r="688" ht="14.25" customHeight="1">
      <c r="A688" s="46" t="s">
        <v>29</v>
      </c>
      <c r="B688" s="46" t="s">
        <v>37</v>
      </c>
      <c r="C688" s="46"/>
      <c r="D688" s="46" t="str">
        <f t="shared" si="1"/>
        <v>NOT AMERICA</v>
      </c>
      <c r="E688" s="47" t="s">
        <v>5129</v>
      </c>
      <c r="F688" s="47" t="s">
        <v>5124</v>
      </c>
      <c r="G688" s="46">
        <v>2903.0</v>
      </c>
      <c r="H688" s="47">
        <v>250.0</v>
      </c>
      <c r="I688" s="47">
        <v>7.0</v>
      </c>
      <c r="J688" s="47">
        <v>20321.0</v>
      </c>
      <c r="K688" s="47">
        <v>2844.94</v>
      </c>
      <c r="L688" s="47">
        <v>17476.06</v>
      </c>
      <c r="M688" s="47">
        <v>14515.0</v>
      </c>
      <c r="N688" s="47">
        <v>2961.0600000000013</v>
      </c>
      <c r="O688" s="48">
        <v>41699.0</v>
      </c>
      <c r="P688" s="49">
        <v>3.0</v>
      </c>
      <c r="Q688" s="47" t="s">
        <v>5083</v>
      </c>
      <c r="R688" s="50" t="s">
        <v>5072</v>
      </c>
    </row>
    <row r="689" ht="14.25" customHeight="1">
      <c r="A689" s="46" t="s">
        <v>36</v>
      </c>
      <c r="B689" s="46" t="s">
        <v>32</v>
      </c>
      <c r="C689" s="46"/>
      <c r="D689" s="46" t="str">
        <f t="shared" si="1"/>
        <v>America</v>
      </c>
      <c r="E689" s="47" t="s">
        <v>5129</v>
      </c>
      <c r="F689" s="47" t="s">
        <v>5124</v>
      </c>
      <c r="G689" s="46">
        <v>2541.0</v>
      </c>
      <c r="H689" s="47">
        <v>250.0</v>
      </c>
      <c r="I689" s="47">
        <v>300.0</v>
      </c>
      <c r="J689" s="47">
        <v>762300.0</v>
      </c>
      <c r="K689" s="47">
        <v>106722.0</v>
      </c>
      <c r="L689" s="47">
        <v>655578.0</v>
      </c>
      <c r="M689" s="47">
        <v>635250.0</v>
      </c>
      <c r="N689" s="47">
        <v>20328.0</v>
      </c>
      <c r="O689" s="48">
        <v>41852.0</v>
      </c>
      <c r="P689" s="49">
        <v>8.0</v>
      </c>
      <c r="Q689" s="47" t="s">
        <v>5076</v>
      </c>
      <c r="R689" s="50" t="s">
        <v>5072</v>
      </c>
    </row>
    <row r="690" ht="14.25" customHeight="1">
      <c r="A690" s="46" t="s">
        <v>36</v>
      </c>
      <c r="B690" s="46" t="s">
        <v>38</v>
      </c>
      <c r="C690" s="46"/>
      <c r="D690" s="46" t="str">
        <f t="shared" si="1"/>
        <v>NOT AMERICA</v>
      </c>
      <c r="E690" s="47" t="s">
        <v>5129</v>
      </c>
      <c r="F690" s="47" t="s">
        <v>5124</v>
      </c>
      <c r="G690" s="46">
        <v>269.0</v>
      </c>
      <c r="H690" s="47">
        <v>250.0</v>
      </c>
      <c r="I690" s="47">
        <v>300.0</v>
      </c>
      <c r="J690" s="47">
        <v>80700.0</v>
      </c>
      <c r="K690" s="47">
        <v>11298.0</v>
      </c>
      <c r="L690" s="47">
        <v>69402.0</v>
      </c>
      <c r="M690" s="47">
        <v>67250.0</v>
      </c>
      <c r="N690" s="47">
        <v>2152.0</v>
      </c>
      <c r="O690" s="48">
        <v>41548.0</v>
      </c>
      <c r="P690" s="49">
        <v>10.0</v>
      </c>
      <c r="Q690" s="47" t="s">
        <v>5077</v>
      </c>
      <c r="R690" s="50" t="s">
        <v>5081</v>
      </c>
    </row>
    <row r="691" ht="14.25" customHeight="1">
      <c r="A691" s="46" t="s">
        <v>36</v>
      </c>
      <c r="B691" s="46" t="s">
        <v>38</v>
      </c>
      <c r="C691" s="46"/>
      <c r="D691" s="46" t="str">
        <f t="shared" si="1"/>
        <v>NOT AMERICA</v>
      </c>
      <c r="E691" s="47" t="s">
        <v>5129</v>
      </c>
      <c r="F691" s="47" t="s">
        <v>5124</v>
      </c>
      <c r="G691" s="46">
        <v>1496.0</v>
      </c>
      <c r="H691" s="47">
        <v>250.0</v>
      </c>
      <c r="I691" s="47">
        <v>300.0</v>
      </c>
      <c r="J691" s="47">
        <v>448800.0</v>
      </c>
      <c r="K691" s="47">
        <v>62832.0</v>
      </c>
      <c r="L691" s="47">
        <v>385968.0</v>
      </c>
      <c r="M691" s="47">
        <v>374000.0</v>
      </c>
      <c r="N691" s="47">
        <v>11968.0</v>
      </c>
      <c r="O691" s="48">
        <v>41913.0</v>
      </c>
      <c r="P691" s="49">
        <v>10.0</v>
      </c>
      <c r="Q691" s="47" t="s">
        <v>5077</v>
      </c>
      <c r="R691" s="50" t="s">
        <v>5072</v>
      </c>
    </row>
    <row r="692" ht="14.25" customHeight="1">
      <c r="A692" s="46" t="s">
        <v>36</v>
      </c>
      <c r="B692" s="46" t="s">
        <v>32</v>
      </c>
      <c r="C692" s="46"/>
      <c r="D692" s="46" t="str">
        <f t="shared" si="1"/>
        <v>America</v>
      </c>
      <c r="E692" s="47" t="s">
        <v>5129</v>
      </c>
      <c r="F692" s="47" t="s">
        <v>5124</v>
      </c>
      <c r="G692" s="46">
        <v>1010.0</v>
      </c>
      <c r="H692" s="47">
        <v>250.0</v>
      </c>
      <c r="I692" s="47">
        <v>300.0</v>
      </c>
      <c r="J692" s="47">
        <v>303000.0</v>
      </c>
      <c r="K692" s="47">
        <v>42420.0</v>
      </c>
      <c r="L692" s="47">
        <v>260580.0</v>
      </c>
      <c r="M692" s="47">
        <v>252500.0</v>
      </c>
      <c r="N692" s="47">
        <v>8080.0</v>
      </c>
      <c r="O692" s="48">
        <v>41913.0</v>
      </c>
      <c r="P692" s="49">
        <v>10.0</v>
      </c>
      <c r="Q692" s="47" t="s">
        <v>5077</v>
      </c>
      <c r="R692" s="50" t="s">
        <v>5072</v>
      </c>
    </row>
    <row r="693" ht="14.25" customHeight="1">
      <c r="A693" s="46" t="s">
        <v>29</v>
      </c>
      <c r="B693" s="46" t="s">
        <v>30</v>
      </c>
      <c r="C693" s="46"/>
      <c r="D693" s="46" t="str">
        <f t="shared" si="1"/>
        <v>NOT AMERICA</v>
      </c>
      <c r="E693" s="47" t="s">
        <v>5129</v>
      </c>
      <c r="F693" s="47" t="s">
        <v>5124</v>
      </c>
      <c r="G693" s="46">
        <v>1281.0</v>
      </c>
      <c r="H693" s="47">
        <v>250.0</v>
      </c>
      <c r="I693" s="47">
        <v>350.0</v>
      </c>
      <c r="J693" s="47">
        <v>448350.0</v>
      </c>
      <c r="K693" s="47">
        <v>62769.0</v>
      </c>
      <c r="L693" s="47">
        <v>385581.0</v>
      </c>
      <c r="M693" s="47">
        <v>333060.0</v>
      </c>
      <c r="N693" s="47">
        <v>52521.0</v>
      </c>
      <c r="O693" s="48">
        <v>41609.0</v>
      </c>
      <c r="P693" s="49">
        <v>12.0</v>
      </c>
      <c r="Q693" s="47" t="s">
        <v>5078</v>
      </c>
      <c r="R693" s="50" t="s">
        <v>5081</v>
      </c>
    </row>
    <row r="694" ht="14.25" customHeight="1">
      <c r="A694" s="46" t="s">
        <v>29</v>
      </c>
      <c r="B694" s="46" t="s">
        <v>38</v>
      </c>
      <c r="C694" s="46"/>
      <c r="D694" s="46" t="str">
        <f t="shared" si="1"/>
        <v>NOT AMERICA</v>
      </c>
      <c r="E694" s="47" t="s">
        <v>5129</v>
      </c>
      <c r="F694" s="47" t="s">
        <v>5124</v>
      </c>
      <c r="G694" s="46">
        <v>865.5</v>
      </c>
      <c r="H694" s="47">
        <v>250.0</v>
      </c>
      <c r="I694" s="47">
        <v>20.0</v>
      </c>
      <c r="J694" s="47">
        <v>17310.0</v>
      </c>
      <c r="K694" s="47">
        <v>2596.5</v>
      </c>
      <c r="L694" s="47">
        <v>14713.5</v>
      </c>
      <c r="M694" s="47">
        <v>8655.0</v>
      </c>
      <c r="N694" s="47">
        <v>6058.5</v>
      </c>
      <c r="O694" s="48">
        <v>41821.0</v>
      </c>
      <c r="P694" s="49">
        <v>7.0</v>
      </c>
      <c r="Q694" s="47" t="s">
        <v>5075</v>
      </c>
      <c r="R694" s="50" t="s">
        <v>5072</v>
      </c>
    </row>
    <row r="695" ht="14.25" customHeight="1">
      <c r="A695" s="46" t="s">
        <v>35</v>
      </c>
      <c r="B695" s="46" t="s">
        <v>34</v>
      </c>
      <c r="C695" s="46"/>
      <c r="D695" s="46" t="str">
        <f t="shared" si="1"/>
        <v>NOT AMERICA</v>
      </c>
      <c r="E695" s="47" t="s">
        <v>5129</v>
      </c>
      <c r="F695" s="47" t="s">
        <v>5124</v>
      </c>
      <c r="G695" s="46">
        <v>492.0</v>
      </c>
      <c r="H695" s="47">
        <v>250.0</v>
      </c>
      <c r="I695" s="47">
        <v>15.0</v>
      </c>
      <c r="J695" s="47">
        <v>7380.0</v>
      </c>
      <c r="K695" s="47">
        <v>1107.0</v>
      </c>
      <c r="L695" s="47">
        <v>6273.0</v>
      </c>
      <c r="M695" s="47">
        <v>4920.0</v>
      </c>
      <c r="N695" s="47">
        <v>1353.0</v>
      </c>
      <c r="O695" s="48">
        <v>41821.0</v>
      </c>
      <c r="P695" s="49">
        <v>7.0</v>
      </c>
      <c r="Q695" s="47" t="s">
        <v>5075</v>
      </c>
      <c r="R695" s="50" t="s">
        <v>5072</v>
      </c>
    </row>
    <row r="696" ht="14.25" customHeight="1">
      <c r="A696" s="46" t="s">
        <v>29</v>
      </c>
      <c r="B696" s="46" t="s">
        <v>32</v>
      </c>
      <c r="C696" s="46"/>
      <c r="D696" s="46" t="str">
        <f t="shared" si="1"/>
        <v>America</v>
      </c>
      <c r="E696" s="47" t="s">
        <v>5129</v>
      </c>
      <c r="F696" s="47" t="s">
        <v>5124</v>
      </c>
      <c r="G696" s="46">
        <v>267.0</v>
      </c>
      <c r="H696" s="47">
        <v>250.0</v>
      </c>
      <c r="I696" s="47">
        <v>20.0</v>
      </c>
      <c r="J696" s="47">
        <v>5340.0</v>
      </c>
      <c r="K696" s="47">
        <v>801.0</v>
      </c>
      <c r="L696" s="47">
        <v>4539.0</v>
      </c>
      <c r="M696" s="47">
        <v>2670.0</v>
      </c>
      <c r="N696" s="47">
        <v>1869.0</v>
      </c>
      <c r="O696" s="48">
        <v>41548.0</v>
      </c>
      <c r="P696" s="49">
        <v>10.0</v>
      </c>
      <c r="Q696" s="47" t="s">
        <v>5077</v>
      </c>
      <c r="R696" s="50" t="s">
        <v>5081</v>
      </c>
    </row>
    <row r="697" ht="14.25" customHeight="1">
      <c r="A697" s="46" t="s">
        <v>35</v>
      </c>
      <c r="B697" s="46" t="s">
        <v>34</v>
      </c>
      <c r="C697" s="46"/>
      <c r="D697" s="46" t="str">
        <f t="shared" si="1"/>
        <v>NOT AMERICA</v>
      </c>
      <c r="E697" s="47" t="s">
        <v>5129</v>
      </c>
      <c r="F697" s="47" t="s">
        <v>5124</v>
      </c>
      <c r="G697" s="46">
        <v>1175.0</v>
      </c>
      <c r="H697" s="47">
        <v>250.0</v>
      </c>
      <c r="I697" s="47">
        <v>15.0</v>
      </c>
      <c r="J697" s="47">
        <v>17625.0</v>
      </c>
      <c r="K697" s="47">
        <v>2643.75</v>
      </c>
      <c r="L697" s="47">
        <v>14981.25</v>
      </c>
      <c r="M697" s="47">
        <v>11750.0</v>
      </c>
      <c r="N697" s="47">
        <v>3231.25</v>
      </c>
      <c r="O697" s="48">
        <v>41913.0</v>
      </c>
      <c r="P697" s="49">
        <v>10.0</v>
      </c>
      <c r="Q697" s="47" t="s">
        <v>5077</v>
      </c>
      <c r="R697" s="50" t="s">
        <v>5072</v>
      </c>
    </row>
    <row r="698" ht="14.25" customHeight="1">
      <c r="A698" s="46" t="s">
        <v>33</v>
      </c>
      <c r="B698" s="46" t="s">
        <v>38</v>
      </c>
      <c r="C698" s="46"/>
      <c r="D698" s="46" t="str">
        <f t="shared" si="1"/>
        <v>NOT AMERICA</v>
      </c>
      <c r="E698" s="47" t="s">
        <v>5129</v>
      </c>
      <c r="F698" s="47" t="s">
        <v>5124</v>
      </c>
      <c r="G698" s="46">
        <v>2954.0</v>
      </c>
      <c r="H698" s="47">
        <v>250.0</v>
      </c>
      <c r="I698" s="47">
        <v>125.0</v>
      </c>
      <c r="J698" s="47">
        <v>369250.0</v>
      </c>
      <c r="K698" s="47">
        <v>55387.5</v>
      </c>
      <c r="L698" s="47">
        <v>313862.5</v>
      </c>
      <c r="M698" s="47">
        <v>354480.0</v>
      </c>
      <c r="N698" s="47">
        <v>-40617.5</v>
      </c>
      <c r="O698" s="48">
        <v>41579.0</v>
      </c>
      <c r="P698" s="49">
        <v>11.0</v>
      </c>
      <c r="Q698" s="47" t="s">
        <v>5082</v>
      </c>
      <c r="R698" s="50" t="s">
        <v>5081</v>
      </c>
    </row>
    <row r="699" ht="14.25" customHeight="1">
      <c r="A699" s="46" t="s">
        <v>33</v>
      </c>
      <c r="B699" s="46" t="s">
        <v>34</v>
      </c>
      <c r="C699" s="46"/>
      <c r="D699" s="46" t="str">
        <f t="shared" si="1"/>
        <v>NOT AMERICA</v>
      </c>
      <c r="E699" s="47" t="s">
        <v>5129</v>
      </c>
      <c r="F699" s="47" t="s">
        <v>5124</v>
      </c>
      <c r="G699" s="46">
        <v>552.0</v>
      </c>
      <c r="H699" s="47">
        <v>250.0</v>
      </c>
      <c r="I699" s="47">
        <v>125.0</v>
      </c>
      <c r="J699" s="47">
        <v>69000.0</v>
      </c>
      <c r="K699" s="47">
        <v>10350.0</v>
      </c>
      <c r="L699" s="47">
        <v>58650.0</v>
      </c>
      <c r="M699" s="47">
        <v>66240.0</v>
      </c>
      <c r="N699" s="47">
        <v>-7590.0</v>
      </c>
      <c r="O699" s="48">
        <v>41944.0</v>
      </c>
      <c r="P699" s="49">
        <v>11.0</v>
      </c>
      <c r="Q699" s="47" t="s">
        <v>5082</v>
      </c>
      <c r="R699" s="50" t="s">
        <v>5072</v>
      </c>
    </row>
    <row r="700" ht="14.25" customHeight="1">
      <c r="A700" s="46" t="s">
        <v>29</v>
      </c>
      <c r="B700" s="46" t="s">
        <v>30</v>
      </c>
      <c r="C700" s="46"/>
      <c r="D700" s="46" t="str">
        <f t="shared" si="1"/>
        <v>NOT AMERICA</v>
      </c>
      <c r="E700" s="47" t="s">
        <v>5129</v>
      </c>
      <c r="F700" s="47" t="s">
        <v>5124</v>
      </c>
      <c r="G700" s="46">
        <v>293.0</v>
      </c>
      <c r="H700" s="47">
        <v>250.0</v>
      </c>
      <c r="I700" s="47">
        <v>20.0</v>
      </c>
      <c r="J700" s="47">
        <v>5860.0</v>
      </c>
      <c r="K700" s="47">
        <v>879.0</v>
      </c>
      <c r="L700" s="47">
        <v>4981.0</v>
      </c>
      <c r="M700" s="47">
        <v>2930.0</v>
      </c>
      <c r="N700" s="47">
        <v>2051.0</v>
      </c>
      <c r="O700" s="48">
        <v>41974.0</v>
      </c>
      <c r="P700" s="49">
        <v>12.0</v>
      </c>
      <c r="Q700" s="47" t="s">
        <v>5078</v>
      </c>
      <c r="R700" s="50" t="s">
        <v>5072</v>
      </c>
    </row>
    <row r="701" ht="14.25" customHeight="1">
      <c r="A701" s="46" t="s">
        <v>31</v>
      </c>
      <c r="B701" s="46" t="s">
        <v>32</v>
      </c>
      <c r="C701" s="46"/>
      <c r="D701" s="46" t="str">
        <f t="shared" si="1"/>
        <v>America</v>
      </c>
      <c r="E701" s="47" t="s">
        <v>5129</v>
      </c>
      <c r="F701" s="47" t="s">
        <v>5124</v>
      </c>
      <c r="G701" s="46">
        <v>1806.0</v>
      </c>
      <c r="H701" s="47">
        <v>250.0</v>
      </c>
      <c r="I701" s="47">
        <v>12.0</v>
      </c>
      <c r="J701" s="47">
        <v>21672.0</v>
      </c>
      <c r="K701" s="47">
        <v>3250.8</v>
      </c>
      <c r="L701" s="47">
        <v>18421.2</v>
      </c>
      <c r="M701" s="47">
        <v>5418.0</v>
      </c>
      <c r="N701" s="47">
        <v>13003.2</v>
      </c>
      <c r="O701" s="48">
        <v>41760.0</v>
      </c>
      <c r="P701" s="49">
        <v>5.0</v>
      </c>
      <c r="Q701" s="47" t="s">
        <v>5084</v>
      </c>
      <c r="R701" s="50" t="s">
        <v>5072</v>
      </c>
    </row>
    <row r="702" ht="14.25" customHeight="1">
      <c r="E702" s="14"/>
      <c r="G702" s="15"/>
      <c r="H702" s="15"/>
      <c r="I702" s="15"/>
      <c r="J702" s="15"/>
      <c r="K702" s="15"/>
      <c r="L702" s="15"/>
      <c r="O702" s="8"/>
      <c r="P702" s="16"/>
      <c r="R702" s="17"/>
    </row>
    <row r="703" ht="14.25" customHeight="1">
      <c r="E703" s="14"/>
      <c r="G703" s="15"/>
      <c r="H703" s="15"/>
      <c r="I703" s="15"/>
      <c r="J703" s="15"/>
      <c r="K703" s="15"/>
      <c r="L703" s="15"/>
      <c r="O703" s="8"/>
      <c r="P703" s="16"/>
      <c r="R703" s="17"/>
    </row>
    <row r="704" ht="14.25" customHeight="1">
      <c r="E704" s="14"/>
      <c r="G704" s="15"/>
      <c r="H704" s="15"/>
      <c r="I704" s="15"/>
      <c r="J704" s="15"/>
      <c r="K704" s="15"/>
      <c r="L704" s="15"/>
      <c r="O704" s="8"/>
      <c r="P704" s="16"/>
      <c r="R704" s="17"/>
    </row>
    <row r="705" ht="14.25" customHeight="1">
      <c r="E705" s="14"/>
      <c r="G705" s="15"/>
      <c r="H705" s="15"/>
      <c r="I705" s="15"/>
      <c r="J705" s="15"/>
      <c r="K705" s="15"/>
      <c r="L705" s="15"/>
      <c r="O705" s="8"/>
      <c r="P705" s="16"/>
      <c r="R705" s="17"/>
    </row>
    <row r="706" ht="14.25" customHeight="1">
      <c r="E706" s="14"/>
      <c r="G706" s="15"/>
      <c r="H706" s="15"/>
      <c r="I706" s="15"/>
      <c r="J706" s="15"/>
      <c r="K706" s="15"/>
      <c r="L706" s="15"/>
      <c r="O706" s="8"/>
      <c r="P706" s="16"/>
      <c r="R706" s="17"/>
    </row>
    <row r="707" ht="14.25" customHeight="1">
      <c r="E707" s="14"/>
      <c r="G707" s="15"/>
      <c r="H707" s="15"/>
      <c r="I707" s="15"/>
      <c r="J707" s="15"/>
      <c r="K707" s="15"/>
      <c r="L707" s="15"/>
      <c r="O707" s="8"/>
      <c r="P707" s="16"/>
      <c r="R707" s="17"/>
    </row>
    <row r="708" ht="14.25" customHeight="1">
      <c r="E708" s="14"/>
      <c r="G708" s="15"/>
      <c r="H708" s="15"/>
      <c r="I708" s="15"/>
      <c r="J708" s="15"/>
      <c r="K708" s="15"/>
      <c r="L708" s="15"/>
      <c r="O708" s="8"/>
      <c r="P708" s="16"/>
      <c r="R708" s="17"/>
    </row>
    <row r="709" ht="14.25" customHeight="1">
      <c r="E709" s="14"/>
      <c r="G709" s="15"/>
      <c r="H709" s="15"/>
      <c r="I709" s="15"/>
      <c r="J709" s="15"/>
      <c r="K709" s="15"/>
      <c r="L709" s="15"/>
      <c r="O709" s="8"/>
      <c r="P709" s="16"/>
      <c r="R709" s="17"/>
    </row>
    <row r="710" ht="14.25" customHeight="1">
      <c r="E710" s="14"/>
      <c r="G710" s="15"/>
      <c r="H710" s="15"/>
      <c r="I710" s="15"/>
      <c r="J710" s="15"/>
      <c r="K710" s="15"/>
      <c r="L710" s="15"/>
      <c r="O710" s="8"/>
      <c r="P710" s="16"/>
      <c r="R710" s="17"/>
    </row>
    <row r="711" ht="14.25" customHeight="1">
      <c r="E711" s="14"/>
      <c r="G711" s="15"/>
      <c r="H711" s="15"/>
      <c r="I711" s="15"/>
      <c r="J711" s="15"/>
      <c r="K711" s="15"/>
      <c r="L711" s="15"/>
      <c r="O711" s="8"/>
      <c r="P711" s="16"/>
      <c r="R711" s="17"/>
    </row>
    <row r="712" ht="14.25" customHeight="1">
      <c r="E712" s="14"/>
      <c r="G712" s="15"/>
      <c r="H712" s="15"/>
      <c r="I712" s="15"/>
      <c r="J712" s="15"/>
      <c r="K712" s="15"/>
      <c r="L712" s="15"/>
      <c r="O712" s="8"/>
      <c r="P712" s="16"/>
      <c r="R712" s="17"/>
    </row>
    <row r="713" ht="14.25" customHeight="1">
      <c r="E713" s="14"/>
      <c r="G713" s="15"/>
      <c r="H713" s="15"/>
      <c r="I713" s="15"/>
      <c r="J713" s="15"/>
      <c r="K713" s="15"/>
      <c r="L713" s="15"/>
      <c r="O713" s="8"/>
      <c r="P713" s="16"/>
      <c r="R713" s="17"/>
    </row>
    <row r="714" ht="14.25" customHeight="1">
      <c r="E714" s="14"/>
      <c r="G714" s="15"/>
      <c r="H714" s="15"/>
      <c r="I714" s="15"/>
      <c r="J714" s="15"/>
      <c r="K714" s="15"/>
      <c r="L714" s="15"/>
      <c r="O714" s="8"/>
      <c r="P714" s="16"/>
      <c r="R714" s="17"/>
    </row>
    <row r="715" ht="14.25" customHeight="1">
      <c r="E715" s="14"/>
      <c r="G715" s="15"/>
      <c r="H715" s="15"/>
      <c r="I715" s="15"/>
      <c r="J715" s="15"/>
      <c r="K715" s="15"/>
      <c r="L715" s="15"/>
      <c r="O715" s="8"/>
      <c r="P715" s="16"/>
      <c r="R715" s="17"/>
    </row>
    <row r="716" ht="14.25" customHeight="1">
      <c r="E716" s="14"/>
      <c r="G716" s="15"/>
      <c r="H716" s="15"/>
      <c r="I716" s="15"/>
      <c r="J716" s="15"/>
      <c r="K716" s="15"/>
      <c r="L716" s="15"/>
      <c r="O716" s="8"/>
      <c r="P716" s="16"/>
      <c r="R716" s="17"/>
    </row>
    <row r="717" ht="14.25" customHeight="1">
      <c r="E717" s="14"/>
      <c r="G717" s="15"/>
      <c r="H717" s="15"/>
      <c r="I717" s="15"/>
      <c r="J717" s="15"/>
      <c r="K717" s="15"/>
      <c r="L717" s="15"/>
      <c r="O717" s="8"/>
      <c r="P717" s="16"/>
      <c r="R717" s="17"/>
    </row>
    <row r="718" ht="14.25" customHeight="1">
      <c r="E718" s="14"/>
      <c r="G718" s="15"/>
      <c r="H718" s="15"/>
      <c r="I718" s="15"/>
      <c r="J718" s="15"/>
      <c r="K718" s="15"/>
      <c r="L718" s="15"/>
      <c r="O718" s="8"/>
      <c r="P718" s="16"/>
      <c r="R718" s="17"/>
    </row>
    <row r="719" ht="14.25" customHeight="1">
      <c r="E719" s="14"/>
      <c r="G719" s="15"/>
      <c r="H719" s="15"/>
      <c r="I719" s="15"/>
      <c r="J719" s="15"/>
      <c r="K719" s="15"/>
      <c r="L719" s="15"/>
      <c r="O719" s="8"/>
      <c r="P719" s="16"/>
      <c r="R719" s="17"/>
    </row>
    <row r="720" ht="14.25" customHeight="1">
      <c r="E720" s="14"/>
      <c r="G720" s="15"/>
      <c r="H720" s="15"/>
      <c r="I720" s="15"/>
      <c r="J720" s="15"/>
      <c r="K720" s="15"/>
      <c r="L720" s="15"/>
      <c r="O720" s="8"/>
      <c r="P720" s="16"/>
      <c r="R720" s="17"/>
    </row>
    <row r="721" ht="14.25" customHeight="1">
      <c r="E721" s="14"/>
      <c r="G721" s="15"/>
      <c r="H721" s="15"/>
      <c r="I721" s="15"/>
      <c r="J721" s="15"/>
      <c r="K721" s="15"/>
      <c r="L721" s="15"/>
      <c r="O721" s="8"/>
      <c r="P721" s="16"/>
      <c r="R721" s="17"/>
    </row>
    <row r="722" ht="14.25" customHeight="1">
      <c r="E722" s="14"/>
      <c r="G722" s="15"/>
      <c r="H722" s="15"/>
      <c r="I722" s="15"/>
      <c r="J722" s="15"/>
      <c r="K722" s="15"/>
      <c r="L722" s="15"/>
      <c r="O722" s="8"/>
      <c r="P722" s="16"/>
      <c r="R722" s="17"/>
    </row>
    <row r="723" ht="14.25" customHeight="1">
      <c r="E723" s="14"/>
      <c r="G723" s="15"/>
      <c r="H723" s="15"/>
      <c r="I723" s="15"/>
      <c r="J723" s="15"/>
      <c r="K723" s="15"/>
      <c r="L723" s="15"/>
      <c r="O723" s="8"/>
      <c r="P723" s="16"/>
      <c r="R723" s="17"/>
    </row>
    <row r="724" ht="14.25" customHeight="1">
      <c r="E724" s="14"/>
      <c r="G724" s="15"/>
      <c r="H724" s="15"/>
      <c r="I724" s="15"/>
      <c r="J724" s="15"/>
      <c r="K724" s="15"/>
      <c r="L724" s="15"/>
      <c r="O724" s="8"/>
      <c r="P724" s="16"/>
      <c r="R724" s="17"/>
    </row>
    <row r="725" ht="14.25" customHeight="1">
      <c r="E725" s="14"/>
      <c r="G725" s="15"/>
      <c r="H725" s="15"/>
      <c r="I725" s="15"/>
      <c r="J725" s="15"/>
      <c r="K725" s="15"/>
      <c r="L725" s="15"/>
      <c r="O725" s="8"/>
      <c r="P725" s="16"/>
      <c r="R725" s="17"/>
    </row>
    <row r="726" ht="14.25" customHeight="1">
      <c r="E726" s="14"/>
      <c r="G726" s="15"/>
      <c r="H726" s="15"/>
      <c r="I726" s="15"/>
      <c r="J726" s="15"/>
      <c r="K726" s="15"/>
      <c r="L726" s="15"/>
      <c r="O726" s="8"/>
      <c r="P726" s="16"/>
      <c r="R726" s="17"/>
    </row>
    <row r="727" ht="14.25" customHeight="1">
      <c r="E727" s="14"/>
      <c r="G727" s="15"/>
      <c r="H727" s="15"/>
      <c r="I727" s="15"/>
      <c r="J727" s="15"/>
      <c r="K727" s="15"/>
      <c r="L727" s="15"/>
      <c r="O727" s="8"/>
      <c r="P727" s="16"/>
      <c r="R727" s="17"/>
    </row>
    <row r="728" ht="14.25" customHeight="1">
      <c r="E728" s="14"/>
      <c r="G728" s="15"/>
      <c r="H728" s="15"/>
      <c r="I728" s="15"/>
      <c r="J728" s="15"/>
      <c r="K728" s="15"/>
      <c r="L728" s="15"/>
      <c r="O728" s="8"/>
      <c r="P728" s="16"/>
      <c r="R728" s="17"/>
    </row>
    <row r="729" ht="14.25" customHeight="1">
      <c r="E729" s="14"/>
      <c r="G729" s="15"/>
      <c r="H729" s="15"/>
      <c r="I729" s="15"/>
      <c r="J729" s="15"/>
      <c r="K729" s="15"/>
      <c r="L729" s="15"/>
      <c r="O729" s="8"/>
      <c r="P729" s="16"/>
      <c r="R729" s="17"/>
    </row>
    <row r="730" ht="14.25" customHeight="1">
      <c r="E730" s="14"/>
      <c r="G730" s="15"/>
      <c r="H730" s="15"/>
      <c r="I730" s="15"/>
      <c r="J730" s="15"/>
      <c r="K730" s="15"/>
      <c r="L730" s="15"/>
      <c r="O730" s="8"/>
      <c r="P730" s="16"/>
      <c r="R730" s="17"/>
    </row>
    <row r="731" ht="14.25" customHeight="1">
      <c r="E731" s="14"/>
      <c r="G731" s="15"/>
      <c r="H731" s="15"/>
      <c r="I731" s="15"/>
      <c r="J731" s="15"/>
      <c r="K731" s="15"/>
      <c r="L731" s="15"/>
      <c r="O731" s="8"/>
      <c r="P731" s="16"/>
      <c r="R731" s="17"/>
    </row>
    <row r="732" ht="14.25" customHeight="1">
      <c r="E732" s="14"/>
      <c r="G732" s="15"/>
      <c r="H732" s="15"/>
      <c r="I732" s="15"/>
      <c r="J732" s="15"/>
      <c r="K732" s="15"/>
      <c r="L732" s="15"/>
      <c r="O732" s="8"/>
      <c r="P732" s="16"/>
      <c r="R732" s="17"/>
    </row>
    <row r="733" ht="14.25" customHeight="1">
      <c r="E733" s="14"/>
      <c r="G733" s="15"/>
      <c r="H733" s="15"/>
      <c r="I733" s="15"/>
      <c r="J733" s="15"/>
      <c r="K733" s="15"/>
      <c r="L733" s="15"/>
      <c r="O733" s="8"/>
      <c r="P733" s="16"/>
      <c r="R733" s="17"/>
    </row>
    <row r="734" ht="14.25" customHeight="1">
      <c r="E734" s="14"/>
      <c r="G734" s="15"/>
      <c r="H734" s="15"/>
      <c r="I734" s="15"/>
      <c r="J734" s="15"/>
      <c r="K734" s="15"/>
      <c r="L734" s="15"/>
      <c r="O734" s="8"/>
      <c r="P734" s="16"/>
      <c r="R734" s="17"/>
    </row>
    <row r="735" ht="14.25" customHeight="1">
      <c r="E735" s="14"/>
      <c r="G735" s="15"/>
      <c r="H735" s="15"/>
      <c r="I735" s="15"/>
      <c r="J735" s="15"/>
      <c r="K735" s="15"/>
      <c r="L735" s="15"/>
      <c r="O735" s="8"/>
      <c r="P735" s="16"/>
      <c r="R735" s="17"/>
    </row>
    <row r="736" ht="14.25" customHeight="1">
      <c r="E736" s="14"/>
      <c r="G736" s="15"/>
      <c r="H736" s="15"/>
      <c r="I736" s="15"/>
      <c r="J736" s="15"/>
      <c r="K736" s="15"/>
      <c r="L736" s="15"/>
      <c r="O736" s="8"/>
      <c r="P736" s="16"/>
      <c r="R736" s="17"/>
    </row>
    <row r="737" ht="14.25" customHeight="1">
      <c r="E737" s="14"/>
      <c r="G737" s="15"/>
      <c r="H737" s="15"/>
      <c r="I737" s="15"/>
      <c r="J737" s="15"/>
      <c r="K737" s="15"/>
      <c r="L737" s="15"/>
      <c r="O737" s="8"/>
      <c r="P737" s="16"/>
      <c r="R737" s="17"/>
    </row>
    <row r="738" ht="14.25" customHeight="1">
      <c r="E738" s="14"/>
      <c r="G738" s="15"/>
      <c r="H738" s="15"/>
      <c r="I738" s="15"/>
      <c r="J738" s="15"/>
      <c r="K738" s="15"/>
      <c r="L738" s="15"/>
      <c r="O738" s="8"/>
      <c r="P738" s="16"/>
      <c r="R738" s="17"/>
    </row>
    <row r="739" ht="14.25" customHeight="1">
      <c r="E739" s="14"/>
      <c r="G739" s="15"/>
      <c r="H739" s="15"/>
      <c r="I739" s="15"/>
      <c r="J739" s="15"/>
      <c r="K739" s="15"/>
      <c r="L739" s="15"/>
      <c r="O739" s="8"/>
      <c r="P739" s="16"/>
      <c r="R739" s="17"/>
    </row>
    <row r="740" ht="14.25" customHeight="1">
      <c r="E740" s="14"/>
      <c r="G740" s="15"/>
      <c r="H740" s="15"/>
      <c r="I740" s="15"/>
      <c r="J740" s="15"/>
      <c r="K740" s="15"/>
      <c r="L740" s="15"/>
      <c r="O740" s="8"/>
      <c r="P740" s="16"/>
      <c r="R740" s="17"/>
    </row>
    <row r="741" ht="14.25" customHeight="1">
      <c r="E741" s="14"/>
      <c r="G741" s="15"/>
      <c r="H741" s="15"/>
      <c r="I741" s="15"/>
      <c r="J741" s="15"/>
      <c r="K741" s="15"/>
      <c r="L741" s="15"/>
      <c r="O741" s="8"/>
      <c r="P741" s="16"/>
      <c r="R741" s="17"/>
    </row>
    <row r="742" ht="14.25" customHeight="1">
      <c r="E742" s="14"/>
      <c r="G742" s="15"/>
      <c r="H742" s="15"/>
      <c r="I742" s="15"/>
      <c r="J742" s="15"/>
      <c r="K742" s="15"/>
      <c r="L742" s="15"/>
      <c r="O742" s="8"/>
      <c r="P742" s="16"/>
      <c r="R742" s="17"/>
    </row>
    <row r="743" ht="14.25" customHeight="1">
      <c r="E743" s="14"/>
      <c r="G743" s="15"/>
      <c r="H743" s="15"/>
      <c r="I743" s="15"/>
      <c r="J743" s="15"/>
      <c r="K743" s="15"/>
      <c r="L743" s="15"/>
      <c r="O743" s="8"/>
      <c r="P743" s="16"/>
      <c r="R743" s="17"/>
    </row>
    <row r="744" ht="14.25" customHeight="1">
      <c r="E744" s="14"/>
      <c r="G744" s="15"/>
      <c r="H744" s="15"/>
      <c r="I744" s="15"/>
      <c r="J744" s="15"/>
      <c r="K744" s="15"/>
      <c r="L744" s="15"/>
      <c r="O744" s="8"/>
      <c r="P744" s="16"/>
      <c r="R744" s="17"/>
    </row>
    <row r="745" ht="14.25" customHeight="1">
      <c r="E745" s="14"/>
      <c r="G745" s="15"/>
      <c r="H745" s="15"/>
      <c r="I745" s="15"/>
      <c r="J745" s="15"/>
      <c r="K745" s="15"/>
      <c r="L745" s="15"/>
      <c r="O745" s="8"/>
      <c r="P745" s="16"/>
      <c r="R745" s="17"/>
    </row>
    <row r="746" ht="14.25" customHeight="1">
      <c r="E746" s="14"/>
      <c r="G746" s="15"/>
      <c r="H746" s="15"/>
      <c r="I746" s="15"/>
      <c r="J746" s="15"/>
      <c r="K746" s="15"/>
      <c r="L746" s="15"/>
      <c r="O746" s="8"/>
      <c r="P746" s="16"/>
      <c r="R746" s="17"/>
    </row>
    <row r="747" ht="14.25" customHeight="1">
      <c r="E747" s="14"/>
      <c r="G747" s="15"/>
      <c r="H747" s="15"/>
      <c r="I747" s="15"/>
      <c r="J747" s="15"/>
      <c r="K747" s="15"/>
      <c r="L747" s="15"/>
      <c r="O747" s="8"/>
      <c r="P747" s="16"/>
      <c r="R747" s="17"/>
    </row>
    <row r="748" ht="14.25" customHeight="1">
      <c r="E748" s="14"/>
      <c r="G748" s="15"/>
      <c r="H748" s="15"/>
      <c r="I748" s="15"/>
      <c r="J748" s="15"/>
      <c r="K748" s="15"/>
      <c r="L748" s="15"/>
      <c r="O748" s="8"/>
      <c r="P748" s="16"/>
      <c r="R748" s="17"/>
    </row>
    <row r="749" ht="14.25" customHeight="1">
      <c r="E749" s="14"/>
      <c r="G749" s="15"/>
      <c r="H749" s="15"/>
      <c r="I749" s="15"/>
      <c r="J749" s="15"/>
      <c r="K749" s="15"/>
      <c r="L749" s="15"/>
      <c r="O749" s="8"/>
      <c r="P749" s="16"/>
      <c r="R749" s="17"/>
    </row>
    <row r="750" ht="14.25" customHeight="1">
      <c r="E750" s="14"/>
      <c r="G750" s="15"/>
      <c r="H750" s="15"/>
      <c r="I750" s="15"/>
      <c r="J750" s="15"/>
      <c r="K750" s="15"/>
      <c r="L750" s="15"/>
      <c r="O750" s="8"/>
      <c r="P750" s="16"/>
      <c r="R750" s="17"/>
    </row>
    <row r="751" ht="14.25" customHeight="1">
      <c r="E751" s="14"/>
      <c r="G751" s="15"/>
      <c r="H751" s="15"/>
      <c r="I751" s="15"/>
      <c r="J751" s="15"/>
      <c r="K751" s="15"/>
      <c r="L751" s="15"/>
      <c r="O751" s="8"/>
      <c r="P751" s="16"/>
      <c r="R751" s="17"/>
    </row>
    <row r="752" ht="14.25" customHeight="1">
      <c r="E752" s="14"/>
      <c r="G752" s="15"/>
      <c r="H752" s="15"/>
      <c r="I752" s="15"/>
      <c r="J752" s="15"/>
      <c r="K752" s="15"/>
      <c r="L752" s="15"/>
      <c r="O752" s="8"/>
      <c r="P752" s="16"/>
      <c r="R752" s="17"/>
    </row>
    <row r="753" ht="14.25" customHeight="1">
      <c r="E753" s="14"/>
      <c r="G753" s="15"/>
      <c r="H753" s="15"/>
      <c r="I753" s="15"/>
      <c r="J753" s="15"/>
      <c r="K753" s="15"/>
      <c r="L753" s="15"/>
      <c r="O753" s="8"/>
      <c r="P753" s="16"/>
      <c r="R753" s="17"/>
    </row>
    <row r="754" ht="14.25" customHeight="1">
      <c r="E754" s="14"/>
      <c r="G754" s="15"/>
      <c r="H754" s="15"/>
      <c r="I754" s="15"/>
      <c r="J754" s="15"/>
      <c r="K754" s="15"/>
      <c r="L754" s="15"/>
      <c r="O754" s="8"/>
      <c r="P754" s="16"/>
      <c r="R754" s="17"/>
    </row>
    <row r="755" ht="14.25" customHeight="1">
      <c r="E755" s="14"/>
      <c r="G755" s="15"/>
      <c r="H755" s="15"/>
      <c r="I755" s="15"/>
      <c r="J755" s="15"/>
      <c r="K755" s="15"/>
      <c r="L755" s="15"/>
      <c r="O755" s="8"/>
      <c r="P755" s="16"/>
      <c r="R755" s="17"/>
    </row>
    <row r="756" ht="14.25" customHeight="1">
      <c r="E756" s="14"/>
      <c r="G756" s="15"/>
      <c r="H756" s="15"/>
      <c r="I756" s="15"/>
      <c r="J756" s="15"/>
      <c r="K756" s="15"/>
      <c r="L756" s="15"/>
      <c r="O756" s="8"/>
      <c r="P756" s="16"/>
      <c r="R756" s="17"/>
    </row>
    <row r="757" ht="14.25" customHeight="1">
      <c r="E757" s="14"/>
      <c r="G757" s="15"/>
      <c r="H757" s="15"/>
      <c r="I757" s="15"/>
      <c r="J757" s="15"/>
      <c r="K757" s="15"/>
      <c r="L757" s="15"/>
      <c r="O757" s="8"/>
      <c r="P757" s="16"/>
      <c r="R757" s="17"/>
    </row>
    <row r="758" ht="14.25" customHeight="1">
      <c r="E758" s="14"/>
      <c r="G758" s="15"/>
      <c r="H758" s="15"/>
      <c r="I758" s="15"/>
      <c r="J758" s="15"/>
      <c r="K758" s="15"/>
      <c r="L758" s="15"/>
      <c r="O758" s="8"/>
      <c r="P758" s="16"/>
      <c r="R758" s="17"/>
    </row>
    <row r="759" ht="14.25" customHeight="1">
      <c r="E759" s="14"/>
      <c r="G759" s="15"/>
      <c r="H759" s="15"/>
      <c r="I759" s="15"/>
      <c r="J759" s="15"/>
      <c r="K759" s="15"/>
      <c r="L759" s="15"/>
      <c r="O759" s="8"/>
      <c r="P759" s="16"/>
      <c r="R759" s="17"/>
    </row>
    <row r="760" ht="14.25" customHeight="1">
      <c r="E760" s="14"/>
      <c r="G760" s="15"/>
      <c r="H760" s="15"/>
      <c r="I760" s="15"/>
      <c r="J760" s="15"/>
      <c r="K760" s="15"/>
      <c r="L760" s="15"/>
      <c r="O760" s="8"/>
      <c r="P760" s="16"/>
      <c r="R760" s="17"/>
    </row>
    <row r="761" ht="14.25" customHeight="1">
      <c r="E761" s="14"/>
      <c r="G761" s="15"/>
      <c r="H761" s="15"/>
      <c r="I761" s="15"/>
      <c r="J761" s="15"/>
      <c r="K761" s="15"/>
      <c r="L761" s="15"/>
      <c r="O761" s="8"/>
      <c r="P761" s="16"/>
      <c r="R761" s="17"/>
    </row>
    <row r="762" ht="14.25" customHeight="1">
      <c r="E762" s="14"/>
      <c r="G762" s="15"/>
      <c r="H762" s="15"/>
      <c r="I762" s="15"/>
      <c r="J762" s="15"/>
      <c r="K762" s="15"/>
      <c r="L762" s="15"/>
      <c r="O762" s="8"/>
      <c r="P762" s="16"/>
      <c r="R762" s="17"/>
    </row>
    <row r="763" ht="14.25" customHeight="1">
      <c r="E763" s="14"/>
      <c r="G763" s="15"/>
      <c r="H763" s="15"/>
      <c r="I763" s="15"/>
      <c r="J763" s="15"/>
      <c r="K763" s="15"/>
      <c r="L763" s="15"/>
      <c r="O763" s="8"/>
      <c r="P763" s="16"/>
      <c r="R763" s="17"/>
    </row>
    <row r="764" ht="14.25" customHeight="1">
      <c r="E764" s="14"/>
      <c r="G764" s="15"/>
      <c r="H764" s="15"/>
      <c r="I764" s="15"/>
      <c r="J764" s="15"/>
      <c r="K764" s="15"/>
      <c r="L764" s="15"/>
      <c r="O764" s="8"/>
      <c r="P764" s="16"/>
      <c r="R764" s="17"/>
    </row>
    <row r="765" ht="14.25" customHeight="1">
      <c r="E765" s="14"/>
      <c r="G765" s="15"/>
      <c r="H765" s="15"/>
      <c r="I765" s="15"/>
      <c r="J765" s="15"/>
      <c r="K765" s="15"/>
      <c r="L765" s="15"/>
      <c r="O765" s="8"/>
      <c r="P765" s="16"/>
      <c r="R765" s="17"/>
    </row>
    <row r="766" ht="14.25" customHeight="1">
      <c r="E766" s="14"/>
      <c r="G766" s="15"/>
      <c r="H766" s="15"/>
      <c r="I766" s="15"/>
      <c r="J766" s="15"/>
      <c r="K766" s="15"/>
      <c r="L766" s="15"/>
      <c r="O766" s="8"/>
      <c r="P766" s="16"/>
      <c r="R766" s="17"/>
    </row>
    <row r="767" ht="14.25" customHeight="1">
      <c r="E767" s="14"/>
      <c r="G767" s="15"/>
      <c r="H767" s="15"/>
      <c r="I767" s="15"/>
      <c r="J767" s="15"/>
      <c r="K767" s="15"/>
      <c r="L767" s="15"/>
      <c r="O767" s="8"/>
      <c r="P767" s="16"/>
      <c r="R767" s="17"/>
    </row>
    <row r="768" ht="14.25" customHeight="1">
      <c r="E768" s="14"/>
      <c r="G768" s="15"/>
      <c r="H768" s="15"/>
      <c r="I768" s="15"/>
      <c r="J768" s="15"/>
      <c r="K768" s="15"/>
      <c r="L768" s="15"/>
      <c r="O768" s="8"/>
      <c r="P768" s="16"/>
      <c r="R768" s="17"/>
    </row>
    <row r="769" ht="14.25" customHeight="1">
      <c r="E769" s="14"/>
      <c r="G769" s="15"/>
      <c r="H769" s="15"/>
      <c r="I769" s="15"/>
      <c r="J769" s="15"/>
      <c r="K769" s="15"/>
      <c r="L769" s="15"/>
      <c r="O769" s="8"/>
      <c r="P769" s="16"/>
      <c r="R769" s="17"/>
    </row>
    <row r="770" ht="14.25" customHeight="1">
      <c r="E770" s="14"/>
      <c r="G770" s="15"/>
      <c r="H770" s="15"/>
      <c r="I770" s="15"/>
      <c r="J770" s="15"/>
      <c r="K770" s="15"/>
      <c r="L770" s="15"/>
      <c r="O770" s="8"/>
      <c r="P770" s="16"/>
      <c r="R770" s="17"/>
    </row>
    <row r="771" ht="14.25" customHeight="1">
      <c r="E771" s="14"/>
      <c r="G771" s="15"/>
      <c r="H771" s="15"/>
      <c r="I771" s="15"/>
      <c r="J771" s="15"/>
      <c r="K771" s="15"/>
      <c r="L771" s="15"/>
      <c r="O771" s="8"/>
      <c r="P771" s="16"/>
      <c r="R771" s="17"/>
    </row>
    <row r="772" ht="14.25" customHeight="1">
      <c r="E772" s="14"/>
      <c r="G772" s="15"/>
      <c r="H772" s="15"/>
      <c r="I772" s="15"/>
      <c r="J772" s="15"/>
      <c r="K772" s="15"/>
      <c r="L772" s="15"/>
      <c r="O772" s="8"/>
      <c r="P772" s="16"/>
      <c r="R772" s="17"/>
    </row>
    <row r="773" ht="14.25" customHeight="1">
      <c r="E773" s="14"/>
      <c r="G773" s="15"/>
      <c r="H773" s="15"/>
      <c r="I773" s="15"/>
      <c r="J773" s="15"/>
      <c r="K773" s="15"/>
      <c r="L773" s="15"/>
      <c r="O773" s="8"/>
      <c r="P773" s="16"/>
      <c r="R773" s="17"/>
    </row>
    <row r="774" ht="14.25" customHeight="1">
      <c r="E774" s="14"/>
      <c r="G774" s="15"/>
      <c r="H774" s="15"/>
      <c r="I774" s="15"/>
      <c r="J774" s="15"/>
      <c r="K774" s="15"/>
      <c r="L774" s="15"/>
      <c r="O774" s="8"/>
      <c r="P774" s="16"/>
      <c r="R774" s="17"/>
    </row>
    <row r="775" ht="14.25" customHeight="1">
      <c r="E775" s="14"/>
      <c r="G775" s="15"/>
      <c r="H775" s="15"/>
      <c r="I775" s="15"/>
      <c r="J775" s="15"/>
      <c r="K775" s="15"/>
      <c r="L775" s="15"/>
      <c r="O775" s="8"/>
      <c r="P775" s="16"/>
      <c r="R775" s="17"/>
    </row>
    <row r="776" ht="14.25" customHeight="1">
      <c r="E776" s="14"/>
      <c r="G776" s="15"/>
      <c r="H776" s="15"/>
      <c r="I776" s="15"/>
      <c r="J776" s="15"/>
      <c r="K776" s="15"/>
      <c r="L776" s="15"/>
      <c r="O776" s="8"/>
      <c r="P776" s="16"/>
      <c r="R776" s="17"/>
    </row>
    <row r="777" ht="14.25" customHeight="1">
      <c r="E777" s="14"/>
      <c r="G777" s="15"/>
      <c r="H777" s="15"/>
      <c r="I777" s="15"/>
      <c r="J777" s="15"/>
      <c r="K777" s="15"/>
      <c r="L777" s="15"/>
      <c r="O777" s="8"/>
      <c r="P777" s="16"/>
      <c r="R777" s="17"/>
    </row>
    <row r="778" ht="14.25" customHeight="1">
      <c r="E778" s="14"/>
      <c r="G778" s="15"/>
      <c r="H778" s="15"/>
      <c r="I778" s="15"/>
      <c r="J778" s="15"/>
      <c r="K778" s="15"/>
      <c r="L778" s="15"/>
      <c r="O778" s="8"/>
      <c r="P778" s="16"/>
      <c r="R778" s="17"/>
    </row>
    <row r="779" ht="14.25" customHeight="1">
      <c r="E779" s="14"/>
      <c r="G779" s="15"/>
      <c r="H779" s="15"/>
      <c r="I779" s="15"/>
      <c r="J779" s="15"/>
      <c r="K779" s="15"/>
      <c r="L779" s="15"/>
      <c r="O779" s="8"/>
      <c r="P779" s="16"/>
      <c r="R779" s="17"/>
    </row>
    <row r="780" ht="14.25" customHeight="1">
      <c r="E780" s="14"/>
      <c r="G780" s="15"/>
      <c r="H780" s="15"/>
      <c r="I780" s="15"/>
      <c r="J780" s="15"/>
      <c r="K780" s="15"/>
      <c r="L780" s="15"/>
      <c r="O780" s="8"/>
      <c r="P780" s="16"/>
      <c r="R780" s="17"/>
    </row>
    <row r="781" ht="14.25" customHeight="1">
      <c r="E781" s="14"/>
      <c r="G781" s="15"/>
      <c r="H781" s="15"/>
      <c r="I781" s="15"/>
      <c r="J781" s="15"/>
      <c r="K781" s="15"/>
      <c r="L781" s="15"/>
      <c r="O781" s="8"/>
      <c r="P781" s="16"/>
      <c r="R781" s="17"/>
    </row>
    <row r="782" ht="14.25" customHeight="1">
      <c r="E782" s="14"/>
      <c r="G782" s="15"/>
      <c r="H782" s="15"/>
      <c r="I782" s="15"/>
      <c r="J782" s="15"/>
      <c r="K782" s="15"/>
      <c r="L782" s="15"/>
      <c r="O782" s="8"/>
      <c r="P782" s="16"/>
      <c r="R782" s="17"/>
    </row>
    <row r="783" ht="14.25" customHeight="1">
      <c r="E783" s="14"/>
      <c r="G783" s="15"/>
      <c r="H783" s="15"/>
      <c r="I783" s="15"/>
      <c r="J783" s="15"/>
      <c r="K783" s="15"/>
      <c r="L783" s="15"/>
      <c r="O783" s="8"/>
      <c r="P783" s="16"/>
      <c r="R783" s="17"/>
    </row>
    <row r="784" ht="14.25" customHeight="1">
      <c r="E784" s="14"/>
      <c r="G784" s="15"/>
      <c r="H784" s="15"/>
      <c r="I784" s="15"/>
      <c r="J784" s="15"/>
      <c r="K784" s="15"/>
      <c r="L784" s="15"/>
      <c r="O784" s="8"/>
      <c r="P784" s="16"/>
      <c r="R784" s="17"/>
    </row>
    <row r="785" ht="14.25" customHeight="1">
      <c r="E785" s="14"/>
      <c r="G785" s="15"/>
      <c r="H785" s="15"/>
      <c r="I785" s="15"/>
      <c r="J785" s="15"/>
      <c r="K785" s="15"/>
      <c r="L785" s="15"/>
      <c r="O785" s="8"/>
      <c r="P785" s="16"/>
      <c r="R785" s="17"/>
    </row>
    <row r="786" ht="14.25" customHeight="1">
      <c r="E786" s="14"/>
      <c r="G786" s="15"/>
      <c r="H786" s="15"/>
      <c r="I786" s="15"/>
      <c r="J786" s="15"/>
      <c r="K786" s="15"/>
      <c r="L786" s="15"/>
      <c r="O786" s="8"/>
      <c r="P786" s="16"/>
      <c r="R786" s="17"/>
    </row>
    <row r="787" ht="14.25" customHeight="1">
      <c r="E787" s="14"/>
      <c r="G787" s="15"/>
      <c r="H787" s="15"/>
      <c r="I787" s="15"/>
      <c r="J787" s="15"/>
      <c r="K787" s="15"/>
      <c r="L787" s="15"/>
      <c r="O787" s="8"/>
      <c r="P787" s="16"/>
      <c r="R787" s="17"/>
    </row>
    <row r="788" ht="14.25" customHeight="1">
      <c r="E788" s="14"/>
      <c r="G788" s="15"/>
      <c r="H788" s="15"/>
      <c r="I788" s="15"/>
      <c r="J788" s="15"/>
      <c r="K788" s="15"/>
      <c r="L788" s="15"/>
      <c r="O788" s="8"/>
      <c r="P788" s="16"/>
      <c r="R788" s="17"/>
    </row>
    <row r="789" ht="14.25" customHeight="1">
      <c r="E789" s="14"/>
      <c r="G789" s="15"/>
      <c r="H789" s="15"/>
      <c r="I789" s="15"/>
      <c r="J789" s="15"/>
      <c r="K789" s="15"/>
      <c r="L789" s="15"/>
      <c r="O789" s="8"/>
      <c r="P789" s="16"/>
      <c r="R789" s="17"/>
    </row>
    <row r="790" ht="14.25" customHeight="1">
      <c r="E790" s="14"/>
      <c r="G790" s="15"/>
      <c r="H790" s="15"/>
      <c r="I790" s="15"/>
      <c r="J790" s="15"/>
      <c r="K790" s="15"/>
      <c r="L790" s="15"/>
      <c r="O790" s="8"/>
      <c r="P790" s="16"/>
      <c r="R790" s="17"/>
    </row>
    <row r="791" ht="14.25" customHeight="1">
      <c r="E791" s="14"/>
      <c r="G791" s="15"/>
      <c r="H791" s="15"/>
      <c r="I791" s="15"/>
      <c r="J791" s="15"/>
      <c r="K791" s="15"/>
      <c r="L791" s="15"/>
      <c r="O791" s="8"/>
      <c r="P791" s="16"/>
      <c r="R791" s="17"/>
    </row>
    <row r="792" ht="14.25" customHeight="1">
      <c r="E792" s="14"/>
      <c r="G792" s="15"/>
      <c r="H792" s="15"/>
      <c r="I792" s="15"/>
      <c r="J792" s="15"/>
      <c r="K792" s="15"/>
      <c r="L792" s="15"/>
      <c r="O792" s="8"/>
      <c r="P792" s="16"/>
      <c r="R792" s="17"/>
    </row>
    <row r="793" ht="14.25" customHeight="1">
      <c r="E793" s="14"/>
      <c r="G793" s="15"/>
      <c r="H793" s="15"/>
      <c r="I793" s="15"/>
      <c r="J793" s="15"/>
      <c r="K793" s="15"/>
      <c r="L793" s="15"/>
      <c r="O793" s="8"/>
      <c r="P793" s="16"/>
      <c r="R793" s="17"/>
    </row>
    <row r="794" ht="14.25" customHeight="1">
      <c r="E794" s="14"/>
      <c r="G794" s="15"/>
      <c r="H794" s="15"/>
      <c r="I794" s="15"/>
      <c r="J794" s="15"/>
      <c r="K794" s="15"/>
      <c r="L794" s="15"/>
      <c r="O794" s="8"/>
      <c r="P794" s="16"/>
      <c r="R794" s="17"/>
    </row>
    <row r="795" ht="14.25" customHeight="1">
      <c r="E795" s="14"/>
      <c r="G795" s="15"/>
      <c r="H795" s="15"/>
      <c r="I795" s="15"/>
      <c r="J795" s="15"/>
      <c r="K795" s="15"/>
      <c r="L795" s="15"/>
      <c r="O795" s="8"/>
      <c r="P795" s="16"/>
      <c r="R795" s="17"/>
    </row>
    <row r="796" ht="14.25" customHeight="1">
      <c r="E796" s="14"/>
      <c r="G796" s="15"/>
      <c r="H796" s="15"/>
      <c r="I796" s="15"/>
      <c r="J796" s="15"/>
      <c r="K796" s="15"/>
      <c r="L796" s="15"/>
      <c r="O796" s="8"/>
      <c r="P796" s="16"/>
      <c r="R796" s="17"/>
    </row>
    <row r="797" ht="14.25" customHeight="1">
      <c r="E797" s="14"/>
      <c r="G797" s="15"/>
      <c r="H797" s="15"/>
      <c r="I797" s="15"/>
      <c r="J797" s="15"/>
      <c r="K797" s="15"/>
      <c r="L797" s="15"/>
      <c r="O797" s="8"/>
      <c r="P797" s="16"/>
      <c r="R797" s="17"/>
    </row>
    <row r="798" ht="14.25" customHeight="1">
      <c r="E798" s="14"/>
      <c r="G798" s="15"/>
      <c r="H798" s="15"/>
      <c r="I798" s="15"/>
      <c r="J798" s="15"/>
      <c r="K798" s="15"/>
      <c r="L798" s="15"/>
      <c r="O798" s="8"/>
      <c r="P798" s="16"/>
      <c r="R798" s="17"/>
    </row>
    <row r="799" ht="14.25" customHeight="1">
      <c r="E799" s="14"/>
      <c r="G799" s="15"/>
      <c r="H799" s="15"/>
      <c r="I799" s="15"/>
      <c r="J799" s="15"/>
      <c r="K799" s="15"/>
      <c r="L799" s="15"/>
      <c r="O799" s="8"/>
      <c r="P799" s="16"/>
      <c r="R799" s="17"/>
    </row>
    <row r="800" ht="14.25" customHeight="1">
      <c r="E800" s="14"/>
      <c r="G800" s="15"/>
      <c r="H800" s="15"/>
      <c r="I800" s="15"/>
      <c r="J800" s="15"/>
      <c r="K800" s="15"/>
      <c r="L800" s="15"/>
      <c r="O800" s="8"/>
      <c r="P800" s="16"/>
      <c r="R800" s="17"/>
    </row>
    <row r="801" ht="14.25" customHeight="1">
      <c r="E801" s="14"/>
      <c r="G801" s="15"/>
      <c r="H801" s="15"/>
      <c r="I801" s="15"/>
      <c r="J801" s="15"/>
      <c r="K801" s="15"/>
      <c r="L801" s="15"/>
      <c r="O801" s="8"/>
      <c r="P801" s="16"/>
      <c r="R801" s="17"/>
    </row>
    <row r="802" ht="14.25" customHeight="1">
      <c r="E802" s="14"/>
      <c r="G802" s="15"/>
      <c r="H802" s="15"/>
      <c r="I802" s="15"/>
      <c r="J802" s="15"/>
      <c r="K802" s="15"/>
      <c r="L802" s="15"/>
      <c r="O802" s="8"/>
      <c r="P802" s="16"/>
      <c r="R802" s="17"/>
    </row>
    <row r="803" ht="14.25" customHeight="1">
      <c r="E803" s="14"/>
      <c r="G803" s="15"/>
      <c r="H803" s="15"/>
      <c r="I803" s="15"/>
      <c r="J803" s="15"/>
      <c r="K803" s="15"/>
      <c r="L803" s="15"/>
      <c r="O803" s="8"/>
      <c r="P803" s="16"/>
      <c r="R803" s="17"/>
    </row>
    <row r="804" ht="14.25" customHeight="1">
      <c r="E804" s="14"/>
      <c r="G804" s="15"/>
      <c r="H804" s="15"/>
      <c r="I804" s="15"/>
      <c r="J804" s="15"/>
      <c r="K804" s="15"/>
      <c r="L804" s="15"/>
      <c r="O804" s="8"/>
      <c r="P804" s="16"/>
      <c r="R804" s="17"/>
    </row>
    <row r="805" ht="14.25" customHeight="1">
      <c r="E805" s="14"/>
      <c r="G805" s="15"/>
      <c r="H805" s="15"/>
      <c r="I805" s="15"/>
      <c r="J805" s="15"/>
      <c r="K805" s="15"/>
      <c r="L805" s="15"/>
      <c r="O805" s="8"/>
      <c r="P805" s="16"/>
      <c r="R805" s="17"/>
    </row>
    <row r="806" ht="14.25" customHeight="1">
      <c r="E806" s="14"/>
      <c r="G806" s="15"/>
      <c r="H806" s="15"/>
      <c r="I806" s="15"/>
      <c r="J806" s="15"/>
      <c r="K806" s="15"/>
      <c r="L806" s="15"/>
      <c r="O806" s="8"/>
      <c r="P806" s="16"/>
      <c r="R806" s="17"/>
    </row>
    <row r="807" ht="14.25" customHeight="1">
      <c r="E807" s="14"/>
      <c r="G807" s="15"/>
      <c r="H807" s="15"/>
      <c r="I807" s="15"/>
      <c r="J807" s="15"/>
      <c r="K807" s="15"/>
      <c r="L807" s="15"/>
      <c r="O807" s="8"/>
      <c r="P807" s="16"/>
      <c r="R807" s="17"/>
    </row>
    <row r="808" ht="14.25" customHeight="1">
      <c r="E808" s="14"/>
      <c r="G808" s="15"/>
      <c r="H808" s="15"/>
      <c r="I808" s="15"/>
      <c r="J808" s="15"/>
      <c r="K808" s="15"/>
      <c r="L808" s="15"/>
      <c r="O808" s="8"/>
      <c r="P808" s="16"/>
      <c r="R808" s="17"/>
    </row>
    <row r="809" ht="14.25" customHeight="1">
      <c r="E809" s="14"/>
      <c r="G809" s="15"/>
      <c r="H809" s="15"/>
      <c r="I809" s="15"/>
      <c r="J809" s="15"/>
      <c r="K809" s="15"/>
      <c r="L809" s="15"/>
      <c r="O809" s="8"/>
      <c r="P809" s="16"/>
      <c r="R809" s="17"/>
    </row>
    <row r="810" ht="14.25" customHeight="1">
      <c r="E810" s="14"/>
      <c r="G810" s="15"/>
      <c r="H810" s="15"/>
      <c r="I810" s="15"/>
      <c r="J810" s="15"/>
      <c r="K810" s="15"/>
      <c r="L810" s="15"/>
      <c r="O810" s="8"/>
      <c r="P810" s="16"/>
      <c r="R810" s="17"/>
    </row>
    <row r="811" ht="14.25" customHeight="1">
      <c r="E811" s="14"/>
      <c r="G811" s="15"/>
      <c r="H811" s="15"/>
      <c r="I811" s="15"/>
      <c r="J811" s="15"/>
      <c r="K811" s="15"/>
      <c r="L811" s="15"/>
      <c r="O811" s="8"/>
      <c r="P811" s="16"/>
      <c r="R811" s="17"/>
    </row>
    <row r="812" ht="14.25" customHeight="1">
      <c r="E812" s="14"/>
      <c r="G812" s="15"/>
      <c r="H812" s="15"/>
      <c r="I812" s="15"/>
      <c r="J812" s="15"/>
      <c r="K812" s="15"/>
      <c r="L812" s="15"/>
      <c r="O812" s="8"/>
      <c r="P812" s="16"/>
      <c r="R812" s="17"/>
    </row>
    <row r="813" ht="14.25" customHeight="1">
      <c r="E813" s="14"/>
      <c r="G813" s="15"/>
      <c r="H813" s="15"/>
      <c r="I813" s="15"/>
      <c r="J813" s="15"/>
      <c r="K813" s="15"/>
      <c r="L813" s="15"/>
      <c r="O813" s="8"/>
      <c r="P813" s="16"/>
      <c r="R813" s="17"/>
    </row>
    <row r="814" ht="14.25" customHeight="1">
      <c r="E814" s="14"/>
      <c r="G814" s="15"/>
      <c r="H814" s="15"/>
      <c r="I814" s="15"/>
      <c r="J814" s="15"/>
      <c r="K814" s="15"/>
      <c r="L814" s="15"/>
      <c r="O814" s="8"/>
      <c r="P814" s="16"/>
      <c r="R814" s="17"/>
    </row>
    <row r="815" ht="14.25" customHeight="1">
      <c r="E815" s="14"/>
      <c r="G815" s="15"/>
      <c r="H815" s="15"/>
      <c r="I815" s="15"/>
      <c r="J815" s="15"/>
      <c r="K815" s="15"/>
      <c r="L815" s="15"/>
      <c r="O815" s="8"/>
      <c r="P815" s="16"/>
      <c r="R815" s="17"/>
    </row>
    <row r="816" ht="14.25" customHeight="1">
      <c r="E816" s="14"/>
      <c r="G816" s="15"/>
      <c r="H816" s="15"/>
      <c r="I816" s="15"/>
      <c r="J816" s="15"/>
      <c r="K816" s="15"/>
      <c r="L816" s="15"/>
      <c r="O816" s="8"/>
      <c r="P816" s="16"/>
      <c r="R816" s="17"/>
    </row>
    <row r="817" ht="14.25" customHeight="1">
      <c r="E817" s="14"/>
      <c r="G817" s="15"/>
      <c r="H817" s="15"/>
      <c r="I817" s="15"/>
      <c r="J817" s="15"/>
      <c r="K817" s="15"/>
      <c r="L817" s="15"/>
      <c r="O817" s="8"/>
      <c r="P817" s="16"/>
      <c r="R817" s="17"/>
    </row>
    <row r="818" ht="14.25" customHeight="1">
      <c r="E818" s="14"/>
      <c r="G818" s="15"/>
      <c r="H818" s="15"/>
      <c r="I818" s="15"/>
      <c r="J818" s="15"/>
      <c r="K818" s="15"/>
      <c r="L818" s="15"/>
      <c r="O818" s="8"/>
      <c r="P818" s="16"/>
      <c r="R818" s="17"/>
    </row>
    <row r="819" ht="14.25" customHeight="1">
      <c r="E819" s="14"/>
      <c r="G819" s="15"/>
      <c r="H819" s="15"/>
      <c r="I819" s="15"/>
      <c r="J819" s="15"/>
      <c r="K819" s="15"/>
      <c r="L819" s="15"/>
      <c r="O819" s="8"/>
      <c r="P819" s="16"/>
      <c r="R819" s="17"/>
    </row>
    <row r="820" ht="14.25" customHeight="1">
      <c r="E820" s="14"/>
      <c r="G820" s="15"/>
      <c r="H820" s="15"/>
      <c r="I820" s="15"/>
      <c r="J820" s="15"/>
      <c r="K820" s="15"/>
      <c r="L820" s="15"/>
      <c r="O820" s="8"/>
      <c r="P820" s="16"/>
      <c r="R820" s="17"/>
    </row>
    <row r="821" ht="14.25" customHeight="1">
      <c r="E821" s="14"/>
      <c r="G821" s="15"/>
      <c r="H821" s="15"/>
      <c r="I821" s="15"/>
      <c r="J821" s="15"/>
      <c r="K821" s="15"/>
      <c r="L821" s="15"/>
      <c r="O821" s="8"/>
      <c r="P821" s="16"/>
      <c r="R821" s="17"/>
    </row>
    <row r="822" ht="14.25" customHeight="1">
      <c r="E822" s="14"/>
      <c r="G822" s="15"/>
      <c r="H822" s="15"/>
      <c r="I822" s="15"/>
      <c r="J822" s="15"/>
      <c r="K822" s="15"/>
      <c r="L822" s="15"/>
      <c r="O822" s="8"/>
      <c r="P822" s="16"/>
      <c r="R822" s="17"/>
    </row>
    <row r="823" ht="14.25" customHeight="1">
      <c r="E823" s="14"/>
      <c r="G823" s="15"/>
      <c r="H823" s="15"/>
      <c r="I823" s="15"/>
      <c r="J823" s="15"/>
      <c r="K823" s="15"/>
      <c r="L823" s="15"/>
      <c r="O823" s="8"/>
      <c r="P823" s="16"/>
      <c r="R823" s="17"/>
    </row>
    <row r="824" ht="14.25" customHeight="1">
      <c r="E824" s="14"/>
      <c r="G824" s="15"/>
      <c r="H824" s="15"/>
      <c r="I824" s="15"/>
      <c r="J824" s="15"/>
      <c r="K824" s="15"/>
      <c r="L824" s="15"/>
      <c r="O824" s="8"/>
      <c r="P824" s="16"/>
      <c r="R824" s="17"/>
    </row>
    <row r="825" ht="14.25" customHeight="1">
      <c r="E825" s="14"/>
      <c r="G825" s="15"/>
      <c r="H825" s="15"/>
      <c r="I825" s="15"/>
      <c r="J825" s="15"/>
      <c r="K825" s="15"/>
      <c r="L825" s="15"/>
      <c r="O825" s="8"/>
      <c r="P825" s="16"/>
      <c r="R825" s="17"/>
    </row>
    <row r="826" ht="14.25" customHeight="1">
      <c r="E826" s="14"/>
      <c r="G826" s="15"/>
      <c r="H826" s="15"/>
      <c r="I826" s="15"/>
      <c r="J826" s="15"/>
      <c r="K826" s="15"/>
      <c r="L826" s="15"/>
      <c r="O826" s="8"/>
      <c r="P826" s="16"/>
      <c r="R826" s="17"/>
    </row>
    <row r="827" ht="14.25" customHeight="1">
      <c r="E827" s="14"/>
      <c r="G827" s="15"/>
      <c r="H827" s="15"/>
      <c r="I827" s="15"/>
      <c r="J827" s="15"/>
      <c r="K827" s="15"/>
      <c r="L827" s="15"/>
      <c r="O827" s="8"/>
      <c r="P827" s="16"/>
      <c r="R827" s="17"/>
    </row>
    <row r="828" ht="14.25" customHeight="1">
      <c r="E828" s="14"/>
      <c r="G828" s="15"/>
      <c r="H828" s="15"/>
      <c r="I828" s="15"/>
      <c r="J828" s="15"/>
      <c r="K828" s="15"/>
      <c r="L828" s="15"/>
      <c r="O828" s="8"/>
      <c r="P828" s="16"/>
      <c r="R828" s="17"/>
    </row>
    <row r="829" ht="14.25" customHeight="1">
      <c r="E829" s="14"/>
      <c r="G829" s="15"/>
      <c r="H829" s="15"/>
      <c r="I829" s="15"/>
      <c r="J829" s="15"/>
      <c r="K829" s="15"/>
      <c r="L829" s="15"/>
      <c r="O829" s="8"/>
      <c r="P829" s="16"/>
      <c r="R829" s="17"/>
    </row>
    <row r="830" ht="14.25" customHeight="1">
      <c r="E830" s="14"/>
      <c r="G830" s="15"/>
      <c r="H830" s="15"/>
      <c r="I830" s="15"/>
      <c r="J830" s="15"/>
      <c r="K830" s="15"/>
      <c r="L830" s="15"/>
      <c r="O830" s="8"/>
      <c r="P830" s="16"/>
      <c r="R830" s="17"/>
    </row>
    <row r="831" ht="14.25" customHeight="1">
      <c r="E831" s="14"/>
      <c r="G831" s="15"/>
      <c r="H831" s="15"/>
      <c r="I831" s="15"/>
      <c r="J831" s="15"/>
      <c r="K831" s="15"/>
      <c r="L831" s="15"/>
      <c r="O831" s="8"/>
      <c r="P831" s="16"/>
      <c r="R831" s="17"/>
    </row>
    <row r="832" ht="14.25" customHeight="1">
      <c r="E832" s="14"/>
      <c r="G832" s="15"/>
      <c r="H832" s="15"/>
      <c r="I832" s="15"/>
      <c r="J832" s="15"/>
      <c r="K832" s="15"/>
      <c r="L832" s="15"/>
      <c r="O832" s="8"/>
      <c r="P832" s="16"/>
      <c r="R832" s="17"/>
    </row>
    <row r="833" ht="14.25" customHeight="1">
      <c r="E833" s="14"/>
      <c r="G833" s="15"/>
      <c r="H833" s="15"/>
      <c r="I833" s="15"/>
      <c r="J833" s="15"/>
      <c r="K833" s="15"/>
      <c r="L833" s="15"/>
      <c r="O833" s="8"/>
      <c r="P833" s="16"/>
      <c r="R833" s="17"/>
    </row>
    <row r="834" ht="14.25" customHeight="1">
      <c r="E834" s="14"/>
      <c r="G834" s="15"/>
      <c r="H834" s="15"/>
      <c r="I834" s="15"/>
      <c r="J834" s="15"/>
      <c r="K834" s="15"/>
      <c r="L834" s="15"/>
      <c r="O834" s="8"/>
      <c r="P834" s="16"/>
      <c r="R834" s="17"/>
    </row>
    <row r="835" ht="14.25" customHeight="1">
      <c r="E835" s="14"/>
      <c r="G835" s="15"/>
      <c r="H835" s="15"/>
      <c r="I835" s="15"/>
      <c r="J835" s="15"/>
      <c r="K835" s="15"/>
      <c r="L835" s="15"/>
      <c r="O835" s="8"/>
      <c r="P835" s="16"/>
      <c r="R835" s="17"/>
    </row>
    <row r="836" ht="14.25" customHeight="1">
      <c r="E836" s="14"/>
      <c r="G836" s="15"/>
      <c r="H836" s="15"/>
      <c r="I836" s="15"/>
      <c r="J836" s="15"/>
      <c r="K836" s="15"/>
      <c r="L836" s="15"/>
      <c r="O836" s="8"/>
      <c r="P836" s="16"/>
      <c r="R836" s="17"/>
    </row>
    <row r="837" ht="14.25" customHeight="1">
      <c r="E837" s="14"/>
      <c r="G837" s="15"/>
      <c r="H837" s="15"/>
      <c r="I837" s="15"/>
      <c r="J837" s="15"/>
      <c r="K837" s="15"/>
      <c r="L837" s="15"/>
      <c r="O837" s="8"/>
      <c r="P837" s="16"/>
      <c r="R837" s="17"/>
    </row>
    <row r="838" ht="14.25" customHeight="1">
      <c r="E838" s="14"/>
      <c r="G838" s="15"/>
      <c r="H838" s="15"/>
      <c r="I838" s="15"/>
      <c r="J838" s="15"/>
      <c r="K838" s="15"/>
      <c r="L838" s="15"/>
      <c r="O838" s="8"/>
      <c r="P838" s="16"/>
      <c r="R838" s="17"/>
    </row>
    <row r="839" ht="14.25" customHeight="1">
      <c r="E839" s="14"/>
      <c r="G839" s="15"/>
      <c r="H839" s="15"/>
      <c r="I839" s="15"/>
      <c r="J839" s="15"/>
      <c r="K839" s="15"/>
      <c r="L839" s="15"/>
      <c r="O839" s="8"/>
      <c r="P839" s="16"/>
      <c r="R839" s="17"/>
    </row>
    <row r="840" ht="14.25" customHeight="1">
      <c r="E840" s="14"/>
      <c r="G840" s="15"/>
      <c r="H840" s="15"/>
      <c r="I840" s="15"/>
      <c r="J840" s="15"/>
      <c r="K840" s="15"/>
      <c r="L840" s="15"/>
      <c r="O840" s="8"/>
      <c r="P840" s="16"/>
      <c r="R840" s="17"/>
    </row>
    <row r="841" ht="14.25" customHeight="1">
      <c r="E841" s="14"/>
      <c r="G841" s="15"/>
      <c r="H841" s="15"/>
      <c r="I841" s="15"/>
      <c r="J841" s="15"/>
      <c r="K841" s="15"/>
      <c r="L841" s="15"/>
      <c r="O841" s="8"/>
      <c r="P841" s="16"/>
      <c r="R841" s="17"/>
    </row>
    <row r="842" ht="14.25" customHeight="1">
      <c r="E842" s="14"/>
      <c r="G842" s="15"/>
      <c r="H842" s="15"/>
      <c r="I842" s="15"/>
      <c r="J842" s="15"/>
      <c r="K842" s="15"/>
      <c r="L842" s="15"/>
      <c r="O842" s="8"/>
      <c r="P842" s="16"/>
      <c r="R842" s="17"/>
    </row>
    <row r="843" ht="14.25" customHeight="1">
      <c r="E843" s="14"/>
      <c r="G843" s="15"/>
      <c r="H843" s="15"/>
      <c r="I843" s="15"/>
      <c r="J843" s="15"/>
      <c r="K843" s="15"/>
      <c r="L843" s="15"/>
      <c r="O843" s="8"/>
      <c r="P843" s="16"/>
      <c r="R843" s="17"/>
    </row>
    <row r="844" ht="14.25" customHeight="1">
      <c r="E844" s="14"/>
      <c r="G844" s="15"/>
      <c r="H844" s="15"/>
      <c r="I844" s="15"/>
      <c r="J844" s="15"/>
      <c r="K844" s="15"/>
      <c r="L844" s="15"/>
      <c r="O844" s="8"/>
      <c r="P844" s="16"/>
      <c r="R844" s="17"/>
    </row>
    <row r="845" ht="14.25" customHeight="1">
      <c r="E845" s="14"/>
      <c r="G845" s="15"/>
      <c r="H845" s="15"/>
      <c r="I845" s="15"/>
      <c r="J845" s="15"/>
      <c r="K845" s="15"/>
      <c r="L845" s="15"/>
      <c r="O845" s="8"/>
      <c r="P845" s="16"/>
      <c r="R845" s="17"/>
    </row>
    <row r="846" ht="14.25" customHeight="1">
      <c r="E846" s="14"/>
      <c r="G846" s="15"/>
      <c r="H846" s="15"/>
      <c r="I846" s="15"/>
      <c r="J846" s="15"/>
      <c r="K846" s="15"/>
      <c r="L846" s="15"/>
      <c r="O846" s="8"/>
      <c r="P846" s="16"/>
      <c r="R846" s="17"/>
    </row>
    <row r="847" ht="14.25" customHeight="1">
      <c r="E847" s="14"/>
      <c r="G847" s="15"/>
      <c r="H847" s="15"/>
      <c r="I847" s="15"/>
      <c r="J847" s="15"/>
      <c r="K847" s="15"/>
      <c r="L847" s="15"/>
      <c r="O847" s="8"/>
      <c r="P847" s="16"/>
      <c r="R847" s="17"/>
    </row>
    <row r="848" ht="14.25" customHeight="1">
      <c r="E848" s="14"/>
      <c r="G848" s="15"/>
      <c r="H848" s="15"/>
      <c r="I848" s="15"/>
      <c r="J848" s="15"/>
      <c r="K848" s="15"/>
      <c r="L848" s="15"/>
      <c r="O848" s="8"/>
      <c r="P848" s="16"/>
      <c r="R848" s="17"/>
    </row>
    <row r="849" ht="14.25" customHeight="1">
      <c r="E849" s="14"/>
      <c r="G849" s="15"/>
      <c r="H849" s="15"/>
      <c r="I849" s="15"/>
      <c r="J849" s="15"/>
      <c r="K849" s="15"/>
      <c r="L849" s="15"/>
      <c r="O849" s="8"/>
      <c r="P849" s="16"/>
      <c r="R849" s="17"/>
    </row>
    <row r="850" ht="14.25" customHeight="1">
      <c r="E850" s="14"/>
      <c r="G850" s="15"/>
      <c r="H850" s="15"/>
      <c r="I850" s="15"/>
      <c r="J850" s="15"/>
      <c r="K850" s="15"/>
      <c r="L850" s="15"/>
      <c r="O850" s="8"/>
      <c r="P850" s="16"/>
      <c r="R850" s="17"/>
    </row>
    <row r="851" ht="14.25" customHeight="1">
      <c r="E851" s="14"/>
      <c r="G851" s="15"/>
      <c r="H851" s="15"/>
      <c r="I851" s="15"/>
      <c r="J851" s="15"/>
      <c r="K851" s="15"/>
      <c r="L851" s="15"/>
      <c r="O851" s="8"/>
      <c r="P851" s="16"/>
      <c r="R851" s="17"/>
    </row>
    <row r="852" ht="14.25" customHeight="1">
      <c r="E852" s="14"/>
      <c r="G852" s="15"/>
      <c r="H852" s="15"/>
      <c r="I852" s="15"/>
      <c r="J852" s="15"/>
      <c r="K852" s="15"/>
      <c r="L852" s="15"/>
      <c r="O852" s="8"/>
      <c r="P852" s="16"/>
      <c r="R852" s="17"/>
    </row>
    <row r="853" ht="14.25" customHeight="1">
      <c r="E853" s="14"/>
      <c r="G853" s="15"/>
      <c r="H853" s="15"/>
      <c r="I853" s="15"/>
      <c r="J853" s="15"/>
      <c r="K853" s="15"/>
      <c r="L853" s="15"/>
      <c r="O853" s="8"/>
      <c r="P853" s="16"/>
      <c r="R853" s="17"/>
    </row>
    <row r="854" ht="14.25" customHeight="1">
      <c r="E854" s="14"/>
      <c r="G854" s="15"/>
      <c r="H854" s="15"/>
      <c r="I854" s="15"/>
      <c r="J854" s="15"/>
      <c r="K854" s="15"/>
      <c r="L854" s="15"/>
      <c r="O854" s="8"/>
      <c r="P854" s="16"/>
      <c r="R854" s="17"/>
    </row>
    <row r="855" ht="14.25" customHeight="1">
      <c r="E855" s="14"/>
      <c r="G855" s="15"/>
      <c r="H855" s="15"/>
      <c r="I855" s="15"/>
      <c r="J855" s="15"/>
      <c r="K855" s="15"/>
      <c r="L855" s="15"/>
      <c r="O855" s="8"/>
      <c r="P855" s="16"/>
      <c r="R855" s="17"/>
    </row>
    <row r="856" ht="14.25" customHeight="1">
      <c r="E856" s="14"/>
      <c r="G856" s="15"/>
      <c r="H856" s="15"/>
      <c r="I856" s="15"/>
      <c r="J856" s="15"/>
      <c r="K856" s="15"/>
      <c r="L856" s="15"/>
      <c r="O856" s="8"/>
      <c r="P856" s="16"/>
      <c r="R856" s="17"/>
    </row>
    <row r="857" ht="14.25" customHeight="1">
      <c r="E857" s="14"/>
      <c r="G857" s="15"/>
      <c r="H857" s="15"/>
      <c r="I857" s="15"/>
      <c r="J857" s="15"/>
      <c r="K857" s="15"/>
      <c r="L857" s="15"/>
      <c r="O857" s="8"/>
      <c r="P857" s="16"/>
      <c r="R857" s="17"/>
    </row>
    <row r="858" ht="14.25" customHeight="1">
      <c r="E858" s="14"/>
      <c r="G858" s="15"/>
      <c r="H858" s="15"/>
      <c r="I858" s="15"/>
      <c r="J858" s="15"/>
      <c r="K858" s="15"/>
      <c r="L858" s="15"/>
      <c r="O858" s="8"/>
      <c r="P858" s="16"/>
      <c r="R858" s="17"/>
    </row>
    <row r="859" ht="14.25" customHeight="1">
      <c r="E859" s="14"/>
      <c r="G859" s="15"/>
      <c r="H859" s="15"/>
      <c r="I859" s="15"/>
      <c r="J859" s="15"/>
      <c r="K859" s="15"/>
      <c r="L859" s="15"/>
      <c r="O859" s="8"/>
      <c r="P859" s="16"/>
      <c r="R859" s="17"/>
    </row>
    <row r="860" ht="14.25" customHeight="1">
      <c r="E860" s="14"/>
      <c r="G860" s="15"/>
      <c r="H860" s="15"/>
      <c r="I860" s="15"/>
      <c r="J860" s="15"/>
      <c r="K860" s="15"/>
      <c r="L860" s="15"/>
      <c r="O860" s="8"/>
      <c r="P860" s="16"/>
      <c r="R860" s="17"/>
    </row>
    <row r="861" ht="14.25" customHeight="1">
      <c r="E861" s="14"/>
      <c r="G861" s="15"/>
      <c r="H861" s="15"/>
      <c r="I861" s="15"/>
      <c r="J861" s="15"/>
      <c r="K861" s="15"/>
      <c r="L861" s="15"/>
      <c r="O861" s="8"/>
      <c r="P861" s="16"/>
      <c r="R861" s="17"/>
    </row>
    <row r="862" ht="14.25" customHeight="1">
      <c r="E862" s="14"/>
      <c r="G862" s="15"/>
      <c r="H862" s="15"/>
      <c r="I862" s="15"/>
      <c r="J862" s="15"/>
      <c r="K862" s="15"/>
      <c r="L862" s="15"/>
      <c r="O862" s="8"/>
      <c r="P862" s="16"/>
      <c r="R862" s="17"/>
    </row>
    <row r="863" ht="14.25" customHeight="1">
      <c r="E863" s="14"/>
      <c r="G863" s="15"/>
      <c r="H863" s="15"/>
      <c r="I863" s="15"/>
      <c r="J863" s="15"/>
      <c r="K863" s="15"/>
      <c r="L863" s="15"/>
      <c r="O863" s="8"/>
      <c r="P863" s="16"/>
      <c r="R863" s="17"/>
    </row>
    <row r="864" ht="14.25" customHeight="1">
      <c r="E864" s="14"/>
      <c r="G864" s="15"/>
      <c r="H864" s="15"/>
      <c r="I864" s="15"/>
      <c r="J864" s="15"/>
      <c r="K864" s="15"/>
      <c r="L864" s="15"/>
      <c r="O864" s="8"/>
      <c r="P864" s="16"/>
      <c r="R864" s="17"/>
    </row>
    <row r="865" ht="14.25" customHeight="1">
      <c r="E865" s="14"/>
      <c r="G865" s="15"/>
      <c r="H865" s="15"/>
      <c r="I865" s="15"/>
      <c r="J865" s="15"/>
      <c r="K865" s="15"/>
      <c r="L865" s="15"/>
      <c r="O865" s="8"/>
      <c r="P865" s="16"/>
      <c r="R865" s="17"/>
    </row>
    <row r="866" ht="14.25" customHeight="1">
      <c r="E866" s="14"/>
      <c r="G866" s="15"/>
      <c r="H866" s="15"/>
      <c r="I866" s="15"/>
      <c r="J866" s="15"/>
      <c r="K866" s="15"/>
      <c r="L866" s="15"/>
      <c r="O866" s="8"/>
      <c r="P866" s="16"/>
      <c r="R866" s="17"/>
    </row>
    <row r="867" ht="14.25" customHeight="1">
      <c r="E867" s="14"/>
      <c r="G867" s="15"/>
      <c r="H867" s="15"/>
      <c r="I867" s="15"/>
      <c r="J867" s="15"/>
      <c r="K867" s="15"/>
      <c r="L867" s="15"/>
      <c r="O867" s="8"/>
      <c r="P867" s="16"/>
      <c r="R867" s="17"/>
    </row>
    <row r="868" ht="14.25" customHeight="1">
      <c r="E868" s="14"/>
      <c r="G868" s="15"/>
      <c r="H868" s="15"/>
      <c r="I868" s="15"/>
      <c r="J868" s="15"/>
      <c r="K868" s="15"/>
      <c r="L868" s="15"/>
      <c r="O868" s="8"/>
      <c r="P868" s="16"/>
      <c r="R868" s="17"/>
    </row>
    <row r="869" ht="14.25" customHeight="1">
      <c r="E869" s="14"/>
      <c r="G869" s="15"/>
      <c r="H869" s="15"/>
      <c r="I869" s="15"/>
      <c r="J869" s="15"/>
      <c r="K869" s="15"/>
      <c r="L869" s="15"/>
      <c r="O869" s="8"/>
      <c r="P869" s="16"/>
      <c r="R869" s="17"/>
    </row>
    <row r="870" ht="14.25" customHeight="1">
      <c r="E870" s="14"/>
      <c r="G870" s="15"/>
      <c r="H870" s="15"/>
      <c r="I870" s="15"/>
      <c r="J870" s="15"/>
      <c r="K870" s="15"/>
      <c r="L870" s="15"/>
      <c r="O870" s="8"/>
      <c r="P870" s="16"/>
      <c r="R870" s="17"/>
    </row>
    <row r="871" ht="14.25" customHeight="1">
      <c r="E871" s="14"/>
      <c r="G871" s="15"/>
      <c r="H871" s="15"/>
      <c r="I871" s="15"/>
      <c r="J871" s="15"/>
      <c r="K871" s="15"/>
      <c r="L871" s="15"/>
      <c r="O871" s="8"/>
      <c r="P871" s="16"/>
      <c r="R871" s="17"/>
    </row>
    <row r="872" ht="14.25" customHeight="1">
      <c r="E872" s="14"/>
      <c r="G872" s="15"/>
      <c r="H872" s="15"/>
      <c r="I872" s="15"/>
      <c r="J872" s="15"/>
      <c r="K872" s="15"/>
      <c r="L872" s="15"/>
      <c r="O872" s="8"/>
      <c r="P872" s="16"/>
      <c r="R872" s="17"/>
    </row>
    <row r="873" ht="14.25" customHeight="1">
      <c r="E873" s="14"/>
      <c r="G873" s="15"/>
      <c r="H873" s="15"/>
      <c r="I873" s="15"/>
      <c r="J873" s="15"/>
      <c r="K873" s="15"/>
      <c r="L873" s="15"/>
      <c r="O873" s="8"/>
      <c r="P873" s="16"/>
      <c r="R873" s="17"/>
    </row>
    <row r="874" ht="14.25" customHeight="1">
      <c r="E874" s="14"/>
      <c r="G874" s="15"/>
      <c r="H874" s="15"/>
      <c r="I874" s="15"/>
      <c r="J874" s="15"/>
      <c r="K874" s="15"/>
      <c r="L874" s="15"/>
      <c r="O874" s="8"/>
      <c r="P874" s="16"/>
      <c r="R874" s="17"/>
    </row>
    <row r="875" ht="14.25" customHeight="1">
      <c r="E875" s="14"/>
      <c r="G875" s="15"/>
      <c r="H875" s="15"/>
      <c r="I875" s="15"/>
      <c r="J875" s="15"/>
      <c r="K875" s="15"/>
      <c r="L875" s="15"/>
      <c r="O875" s="8"/>
      <c r="P875" s="16"/>
      <c r="R875" s="17"/>
    </row>
    <row r="876" ht="14.25" customHeight="1">
      <c r="E876" s="14"/>
      <c r="G876" s="15"/>
      <c r="H876" s="15"/>
      <c r="I876" s="15"/>
      <c r="J876" s="15"/>
      <c r="K876" s="15"/>
      <c r="L876" s="15"/>
      <c r="O876" s="8"/>
      <c r="P876" s="16"/>
      <c r="R876" s="17"/>
    </row>
    <row r="877" ht="14.25" customHeight="1">
      <c r="E877" s="14"/>
      <c r="G877" s="15"/>
      <c r="H877" s="15"/>
      <c r="I877" s="15"/>
      <c r="J877" s="15"/>
      <c r="K877" s="15"/>
      <c r="L877" s="15"/>
      <c r="O877" s="8"/>
      <c r="P877" s="16"/>
      <c r="R877" s="17"/>
    </row>
    <row r="878" ht="14.25" customHeight="1">
      <c r="E878" s="14"/>
      <c r="G878" s="15"/>
      <c r="H878" s="15"/>
      <c r="I878" s="15"/>
      <c r="J878" s="15"/>
      <c r="K878" s="15"/>
      <c r="L878" s="15"/>
      <c r="O878" s="8"/>
      <c r="P878" s="16"/>
      <c r="R878" s="17"/>
    </row>
    <row r="879" ht="14.25" customHeight="1">
      <c r="E879" s="14"/>
      <c r="G879" s="15"/>
      <c r="H879" s="15"/>
      <c r="I879" s="15"/>
      <c r="J879" s="15"/>
      <c r="K879" s="15"/>
      <c r="L879" s="15"/>
      <c r="O879" s="8"/>
      <c r="P879" s="16"/>
      <c r="R879" s="17"/>
    </row>
    <row r="880" ht="14.25" customHeight="1">
      <c r="E880" s="14"/>
      <c r="G880" s="15"/>
      <c r="H880" s="15"/>
      <c r="I880" s="15"/>
      <c r="J880" s="15"/>
      <c r="K880" s="15"/>
      <c r="L880" s="15"/>
      <c r="O880" s="8"/>
      <c r="P880" s="16"/>
      <c r="R880" s="17"/>
    </row>
    <row r="881" ht="14.25" customHeight="1">
      <c r="E881" s="14"/>
      <c r="G881" s="15"/>
      <c r="H881" s="15"/>
      <c r="I881" s="15"/>
      <c r="J881" s="15"/>
      <c r="K881" s="15"/>
      <c r="L881" s="15"/>
      <c r="O881" s="8"/>
      <c r="P881" s="16"/>
      <c r="R881" s="17"/>
    </row>
    <row r="882" ht="14.25" customHeight="1">
      <c r="E882" s="14"/>
      <c r="G882" s="15"/>
      <c r="H882" s="15"/>
      <c r="I882" s="15"/>
      <c r="J882" s="15"/>
      <c r="K882" s="15"/>
      <c r="L882" s="15"/>
      <c r="O882" s="8"/>
      <c r="P882" s="16"/>
      <c r="R882" s="17"/>
    </row>
    <row r="883" ht="14.25" customHeight="1">
      <c r="E883" s="14"/>
      <c r="G883" s="15"/>
      <c r="H883" s="15"/>
      <c r="I883" s="15"/>
      <c r="J883" s="15"/>
      <c r="K883" s="15"/>
      <c r="L883" s="15"/>
      <c r="O883" s="8"/>
      <c r="P883" s="16"/>
      <c r="R883" s="17"/>
    </row>
    <row r="884" ht="14.25" customHeight="1">
      <c r="E884" s="14"/>
      <c r="G884" s="15"/>
      <c r="H884" s="15"/>
      <c r="I884" s="15"/>
      <c r="J884" s="15"/>
      <c r="K884" s="15"/>
      <c r="L884" s="15"/>
      <c r="O884" s="8"/>
      <c r="P884" s="16"/>
      <c r="R884" s="17"/>
    </row>
    <row r="885" ht="14.25" customHeight="1">
      <c r="E885" s="14"/>
      <c r="G885" s="15"/>
      <c r="H885" s="15"/>
      <c r="I885" s="15"/>
      <c r="J885" s="15"/>
      <c r="K885" s="15"/>
      <c r="L885" s="15"/>
      <c r="O885" s="8"/>
      <c r="P885" s="16"/>
      <c r="R885" s="17"/>
    </row>
    <row r="886" ht="14.25" customHeight="1">
      <c r="E886" s="14"/>
      <c r="G886" s="15"/>
      <c r="H886" s="15"/>
      <c r="I886" s="15"/>
      <c r="J886" s="15"/>
      <c r="K886" s="15"/>
      <c r="L886" s="15"/>
      <c r="O886" s="8"/>
      <c r="P886" s="16"/>
      <c r="R886" s="17"/>
    </row>
    <row r="887" ht="14.25" customHeight="1">
      <c r="E887" s="14"/>
      <c r="G887" s="15"/>
      <c r="H887" s="15"/>
      <c r="I887" s="15"/>
      <c r="J887" s="15"/>
      <c r="K887" s="15"/>
      <c r="L887" s="15"/>
      <c r="O887" s="8"/>
      <c r="P887" s="16"/>
      <c r="R887" s="17"/>
    </row>
    <row r="888" ht="14.25" customHeight="1">
      <c r="E888" s="14"/>
      <c r="G888" s="15"/>
      <c r="H888" s="15"/>
      <c r="I888" s="15"/>
      <c r="J888" s="15"/>
      <c r="K888" s="15"/>
      <c r="L888" s="15"/>
      <c r="O888" s="8"/>
      <c r="P888" s="16"/>
      <c r="R888" s="17"/>
    </row>
    <row r="889" ht="14.25" customHeight="1">
      <c r="E889" s="14"/>
      <c r="G889" s="15"/>
      <c r="H889" s="15"/>
      <c r="I889" s="15"/>
      <c r="J889" s="15"/>
      <c r="K889" s="15"/>
      <c r="L889" s="15"/>
      <c r="O889" s="8"/>
      <c r="P889" s="16"/>
      <c r="R889" s="17"/>
    </row>
    <row r="890" ht="14.25" customHeight="1">
      <c r="E890" s="14"/>
      <c r="G890" s="15"/>
      <c r="H890" s="15"/>
      <c r="I890" s="15"/>
      <c r="J890" s="15"/>
      <c r="K890" s="15"/>
      <c r="L890" s="15"/>
      <c r="O890" s="8"/>
      <c r="P890" s="16"/>
      <c r="R890" s="17"/>
    </row>
    <row r="891" ht="14.25" customHeight="1">
      <c r="E891" s="14"/>
      <c r="G891" s="15"/>
      <c r="H891" s="15"/>
      <c r="I891" s="15"/>
      <c r="J891" s="15"/>
      <c r="K891" s="15"/>
      <c r="L891" s="15"/>
      <c r="O891" s="8"/>
      <c r="P891" s="16"/>
      <c r="R891" s="17"/>
    </row>
    <row r="892" ht="14.25" customHeight="1">
      <c r="E892" s="14"/>
      <c r="G892" s="15"/>
      <c r="H892" s="15"/>
      <c r="I892" s="15"/>
      <c r="J892" s="15"/>
      <c r="K892" s="15"/>
      <c r="L892" s="15"/>
      <c r="O892" s="8"/>
      <c r="P892" s="16"/>
      <c r="R892" s="17"/>
    </row>
    <row r="893" ht="14.25" customHeight="1">
      <c r="E893" s="14"/>
      <c r="G893" s="15"/>
      <c r="H893" s="15"/>
      <c r="I893" s="15"/>
      <c r="J893" s="15"/>
      <c r="K893" s="15"/>
      <c r="L893" s="15"/>
      <c r="O893" s="8"/>
      <c r="P893" s="16"/>
      <c r="R893" s="17"/>
    </row>
    <row r="894" ht="14.25" customHeight="1">
      <c r="E894" s="14"/>
      <c r="G894" s="15"/>
      <c r="H894" s="15"/>
      <c r="I894" s="15"/>
      <c r="J894" s="15"/>
      <c r="K894" s="15"/>
      <c r="L894" s="15"/>
      <c r="O894" s="8"/>
      <c r="P894" s="16"/>
      <c r="R894" s="17"/>
    </row>
    <row r="895" ht="14.25" customHeight="1">
      <c r="E895" s="14"/>
      <c r="G895" s="15"/>
      <c r="H895" s="15"/>
      <c r="I895" s="15"/>
      <c r="J895" s="15"/>
      <c r="K895" s="15"/>
      <c r="L895" s="15"/>
      <c r="O895" s="8"/>
      <c r="P895" s="16"/>
      <c r="R895" s="17"/>
    </row>
    <row r="896" ht="14.25" customHeight="1">
      <c r="E896" s="14"/>
      <c r="G896" s="15"/>
      <c r="H896" s="15"/>
      <c r="I896" s="15"/>
      <c r="J896" s="15"/>
      <c r="K896" s="15"/>
      <c r="L896" s="15"/>
      <c r="O896" s="8"/>
      <c r="P896" s="16"/>
      <c r="R896" s="17"/>
    </row>
    <row r="897" ht="14.25" customHeight="1">
      <c r="E897" s="14"/>
      <c r="G897" s="15"/>
      <c r="H897" s="15"/>
      <c r="I897" s="15"/>
      <c r="J897" s="15"/>
      <c r="K897" s="15"/>
      <c r="L897" s="15"/>
      <c r="O897" s="8"/>
      <c r="P897" s="16"/>
      <c r="R897" s="17"/>
    </row>
    <row r="898" ht="14.25" customHeight="1">
      <c r="E898" s="14"/>
      <c r="G898" s="15"/>
      <c r="H898" s="15"/>
      <c r="I898" s="15"/>
      <c r="J898" s="15"/>
      <c r="K898" s="15"/>
      <c r="L898" s="15"/>
      <c r="O898" s="8"/>
      <c r="P898" s="16"/>
      <c r="R898" s="17"/>
    </row>
    <row r="899" ht="14.25" customHeight="1">
      <c r="E899" s="14"/>
      <c r="G899" s="15"/>
      <c r="H899" s="15"/>
      <c r="I899" s="15"/>
      <c r="J899" s="15"/>
      <c r="K899" s="15"/>
      <c r="L899" s="15"/>
      <c r="O899" s="8"/>
      <c r="P899" s="16"/>
      <c r="R899" s="17"/>
    </row>
    <row r="900" ht="14.25" customHeight="1">
      <c r="E900" s="14"/>
      <c r="G900" s="15"/>
      <c r="H900" s="15"/>
      <c r="I900" s="15"/>
      <c r="J900" s="15"/>
      <c r="K900" s="15"/>
      <c r="L900" s="15"/>
      <c r="O900" s="8"/>
      <c r="P900" s="16"/>
      <c r="R900" s="17"/>
    </row>
    <row r="901" ht="14.25" customHeight="1">
      <c r="E901" s="14"/>
      <c r="G901" s="15"/>
      <c r="H901" s="15"/>
      <c r="I901" s="15"/>
      <c r="J901" s="15"/>
      <c r="K901" s="15"/>
      <c r="L901" s="15"/>
      <c r="O901" s="8"/>
      <c r="P901" s="16"/>
      <c r="R901" s="17"/>
    </row>
    <row r="902" ht="14.25" customHeight="1">
      <c r="E902" s="14"/>
      <c r="G902" s="15"/>
      <c r="H902" s="15"/>
      <c r="I902" s="15"/>
      <c r="J902" s="15"/>
      <c r="K902" s="15"/>
      <c r="L902" s="15"/>
      <c r="O902" s="8"/>
      <c r="P902" s="16"/>
      <c r="R902" s="17"/>
    </row>
    <row r="903" ht="14.25" customHeight="1">
      <c r="E903" s="14"/>
      <c r="G903" s="15"/>
      <c r="H903" s="15"/>
      <c r="I903" s="15"/>
      <c r="J903" s="15"/>
      <c r="K903" s="15"/>
      <c r="L903" s="15"/>
      <c r="O903" s="8"/>
      <c r="P903" s="16"/>
      <c r="R903" s="17"/>
    </row>
    <row r="904" ht="14.25" customHeight="1">
      <c r="E904" s="14"/>
      <c r="G904" s="15"/>
      <c r="H904" s="15"/>
      <c r="I904" s="15"/>
      <c r="J904" s="15"/>
      <c r="K904" s="15"/>
      <c r="L904" s="15"/>
      <c r="O904" s="8"/>
      <c r="P904" s="16"/>
      <c r="R904" s="17"/>
    </row>
    <row r="905" ht="14.25" customHeight="1">
      <c r="E905" s="14"/>
      <c r="G905" s="15"/>
      <c r="H905" s="15"/>
      <c r="I905" s="15"/>
      <c r="J905" s="15"/>
      <c r="K905" s="15"/>
      <c r="L905" s="15"/>
      <c r="O905" s="8"/>
      <c r="P905" s="16"/>
      <c r="R905" s="17"/>
    </row>
    <row r="906" ht="14.25" customHeight="1">
      <c r="E906" s="14"/>
      <c r="G906" s="15"/>
      <c r="H906" s="15"/>
      <c r="I906" s="15"/>
      <c r="J906" s="15"/>
      <c r="K906" s="15"/>
      <c r="L906" s="15"/>
      <c r="O906" s="8"/>
      <c r="P906" s="16"/>
      <c r="R906" s="17"/>
    </row>
    <row r="907" ht="14.25" customHeight="1">
      <c r="E907" s="14"/>
      <c r="G907" s="15"/>
      <c r="H907" s="15"/>
      <c r="I907" s="15"/>
      <c r="J907" s="15"/>
      <c r="K907" s="15"/>
      <c r="L907" s="15"/>
      <c r="O907" s="8"/>
      <c r="P907" s="16"/>
      <c r="R907" s="17"/>
    </row>
    <row r="908" ht="14.25" customHeight="1">
      <c r="E908" s="14"/>
      <c r="G908" s="15"/>
      <c r="H908" s="15"/>
      <c r="I908" s="15"/>
      <c r="J908" s="15"/>
      <c r="K908" s="15"/>
      <c r="L908" s="15"/>
      <c r="O908" s="8"/>
      <c r="P908" s="16"/>
      <c r="R908" s="17"/>
    </row>
    <row r="909" ht="14.25" customHeight="1">
      <c r="E909" s="14"/>
      <c r="G909" s="15"/>
      <c r="H909" s="15"/>
      <c r="I909" s="15"/>
      <c r="J909" s="15"/>
      <c r="K909" s="15"/>
      <c r="L909" s="15"/>
      <c r="O909" s="8"/>
      <c r="P909" s="16"/>
      <c r="R909" s="17"/>
    </row>
    <row r="910" ht="14.25" customHeight="1">
      <c r="E910" s="14"/>
      <c r="G910" s="15"/>
      <c r="H910" s="15"/>
      <c r="I910" s="15"/>
      <c r="J910" s="15"/>
      <c r="K910" s="15"/>
      <c r="L910" s="15"/>
      <c r="O910" s="8"/>
      <c r="P910" s="16"/>
      <c r="R910" s="17"/>
    </row>
    <row r="911" ht="14.25" customHeight="1">
      <c r="E911" s="14"/>
      <c r="G911" s="15"/>
      <c r="H911" s="15"/>
      <c r="I911" s="15"/>
      <c r="J911" s="15"/>
      <c r="K911" s="15"/>
      <c r="L911" s="15"/>
      <c r="O911" s="8"/>
      <c r="P911" s="16"/>
      <c r="R911" s="17"/>
    </row>
    <row r="912" ht="14.25" customHeight="1">
      <c r="E912" s="14"/>
      <c r="G912" s="15"/>
      <c r="H912" s="15"/>
      <c r="I912" s="15"/>
      <c r="J912" s="15"/>
      <c r="K912" s="15"/>
      <c r="L912" s="15"/>
      <c r="O912" s="8"/>
      <c r="P912" s="16"/>
      <c r="R912" s="17"/>
    </row>
    <row r="913" ht="14.25" customHeight="1">
      <c r="E913" s="14"/>
      <c r="G913" s="15"/>
      <c r="H913" s="15"/>
      <c r="I913" s="15"/>
      <c r="J913" s="15"/>
      <c r="K913" s="15"/>
      <c r="L913" s="15"/>
      <c r="O913" s="8"/>
      <c r="P913" s="16"/>
      <c r="R913" s="17"/>
    </row>
    <row r="914" ht="14.25" customHeight="1">
      <c r="E914" s="14"/>
      <c r="G914" s="15"/>
      <c r="H914" s="15"/>
      <c r="I914" s="15"/>
      <c r="J914" s="15"/>
      <c r="K914" s="15"/>
      <c r="L914" s="15"/>
      <c r="O914" s="8"/>
      <c r="P914" s="16"/>
      <c r="R914" s="17"/>
    </row>
    <row r="915" ht="14.25" customHeight="1">
      <c r="E915" s="14"/>
      <c r="G915" s="15"/>
      <c r="H915" s="15"/>
      <c r="I915" s="15"/>
      <c r="J915" s="15"/>
      <c r="K915" s="15"/>
      <c r="L915" s="15"/>
      <c r="O915" s="8"/>
      <c r="P915" s="16"/>
      <c r="R915" s="17"/>
    </row>
    <row r="916" ht="14.25" customHeight="1">
      <c r="E916" s="14"/>
      <c r="G916" s="15"/>
      <c r="H916" s="15"/>
      <c r="I916" s="15"/>
      <c r="J916" s="15"/>
      <c r="K916" s="15"/>
      <c r="L916" s="15"/>
      <c r="O916" s="8"/>
      <c r="P916" s="16"/>
      <c r="R916" s="17"/>
    </row>
    <row r="917" ht="14.25" customHeight="1">
      <c r="E917" s="14"/>
      <c r="G917" s="15"/>
      <c r="H917" s="15"/>
      <c r="I917" s="15"/>
      <c r="J917" s="15"/>
      <c r="K917" s="15"/>
      <c r="L917" s="15"/>
      <c r="O917" s="8"/>
      <c r="P917" s="16"/>
      <c r="R917" s="17"/>
    </row>
    <row r="918" ht="14.25" customHeight="1">
      <c r="E918" s="14"/>
      <c r="G918" s="15"/>
      <c r="H918" s="15"/>
      <c r="I918" s="15"/>
      <c r="J918" s="15"/>
      <c r="K918" s="15"/>
      <c r="L918" s="15"/>
      <c r="O918" s="8"/>
      <c r="P918" s="16"/>
      <c r="R918" s="17"/>
    </row>
    <row r="919" ht="14.25" customHeight="1">
      <c r="E919" s="14"/>
      <c r="G919" s="15"/>
      <c r="H919" s="15"/>
      <c r="I919" s="15"/>
      <c r="J919" s="15"/>
      <c r="K919" s="15"/>
      <c r="L919" s="15"/>
      <c r="O919" s="8"/>
      <c r="P919" s="16"/>
      <c r="R919" s="17"/>
    </row>
    <row r="920" ht="14.25" customHeight="1">
      <c r="E920" s="14"/>
      <c r="G920" s="15"/>
      <c r="H920" s="15"/>
      <c r="I920" s="15"/>
      <c r="J920" s="15"/>
      <c r="K920" s="15"/>
      <c r="L920" s="15"/>
      <c r="O920" s="8"/>
      <c r="P920" s="16"/>
      <c r="R920" s="17"/>
    </row>
    <row r="921" ht="14.25" customHeight="1">
      <c r="E921" s="14"/>
      <c r="G921" s="15"/>
      <c r="H921" s="15"/>
      <c r="I921" s="15"/>
      <c r="J921" s="15"/>
      <c r="K921" s="15"/>
      <c r="L921" s="15"/>
      <c r="O921" s="8"/>
      <c r="P921" s="16"/>
      <c r="R921" s="17"/>
    </row>
    <row r="922" ht="14.25" customHeight="1">
      <c r="E922" s="14"/>
      <c r="G922" s="15"/>
      <c r="H922" s="15"/>
      <c r="I922" s="15"/>
      <c r="J922" s="15"/>
      <c r="K922" s="15"/>
      <c r="L922" s="15"/>
      <c r="O922" s="8"/>
      <c r="P922" s="16"/>
      <c r="R922" s="17"/>
    </row>
    <row r="923" ht="14.25" customHeight="1">
      <c r="E923" s="14"/>
      <c r="G923" s="15"/>
      <c r="H923" s="15"/>
      <c r="I923" s="15"/>
      <c r="J923" s="15"/>
      <c r="K923" s="15"/>
      <c r="L923" s="15"/>
      <c r="O923" s="8"/>
      <c r="P923" s="16"/>
      <c r="R923" s="17"/>
    </row>
    <row r="924" ht="14.25" customHeight="1">
      <c r="E924" s="14"/>
      <c r="G924" s="15"/>
      <c r="H924" s="15"/>
      <c r="I924" s="15"/>
      <c r="J924" s="15"/>
      <c r="K924" s="15"/>
      <c r="L924" s="15"/>
      <c r="O924" s="8"/>
      <c r="P924" s="16"/>
      <c r="R924" s="17"/>
    </row>
    <row r="925" ht="14.25" customHeight="1">
      <c r="E925" s="14"/>
      <c r="G925" s="15"/>
      <c r="H925" s="15"/>
      <c r="I925" s="15"/>
      <c r="J925" s="15"/>
      <c r="K925" s="15"/>
      <c r="L925" s="15"/>
      <c r="O925" s="8"/>
      <c r="P925" s="16"/>
      <c r="R925" s="17"/>
    </row>
    <row r="926" ht="14.25" customHeight="1">
      <c r="E926" s="14"/>
      <c r="G926" s="15"/>
      <c r="H926" s="15"/>
      <c r="I926" s="15"/>
      <c r="J926" s="15"/>
      <c r="K926" s="15"/>
      <c r="L926" s="15"/>
      <c r="O926" s="8"/>
      <c r="P926" s="16"/>
      <c r="R926" s="17"/>
    </row>
    <row r="927" ht="14.25" customHeight="1">
      <c r="E927" s="14"/>
      <c r="G927" s="15"/>
      <c r="H927" s="15"/>
      <c r="I927" s="15"/>
      <c r="J927" s="15"/>
      <c r="K927" s="15"/>
      <c r="L927" s="15"/>
      <c r="O927" s="8"/>
      <c r="P927" s="16"/>
      <c r="R927" s="17"/>
    </row>
    <row r="928" ht="14.25" customHeight="1">
      <c r="E928" s="14"/>
      <c r="G928" s="15"/>
      <c r="H928" s="15"/>
      <c r="I928" s="15"/>
      <c r="J928" s="15"/>
      <c r="K928" s="15"/>
      <c r="L928" s="15"/>
      <c r="O928" s="8"/>
      <c r="P928" s="16"/>
      <c r="R928" s="17"/>
    </row>
    <row r="929" ht="14.25" customHeight="1">
      <c r="E929" s="14"/>
      <c r="G929" s="15"/>
      <c r="H929" s="15"/>
      <c r="I929" s="15"/>
      <c r="J929" s="15"/>
      <c r="K929" s="15"/>
      <c r="L929" s="15"/>
      <c r="O929" s="8"/>
      <c r="P929" s="16"/>
      <c r="R929" s="17"/>
    </row>
    <row r="930" ht="14.25" customHeight="1">
      <c r="E930" s="14"/>
      <c r="G930" s="15"/>
      <c r="H930" s="15"/>
      <c r="I930" s="15"/>
      <c r="J930" s="15"/>
      <c r="K930" s="15"/>
      <c r="L930" s="15"/>
      <c r="O930" s="8"/>
      <c r="P930" s="16"/>
      <c r="R930" s="17"/>
    </row>
    <row r="931" ht="14.25" customHeight="1">
      <c r="E931" s="14"/>
      <c r="G931" s="15"/>
      <c r="H931" s="15"/>
      <c r="I931" s="15"/>
      <c r="J931" s="15"/>
      <c r="K931" s="15"/>
      <c r="L931" s="15"/>
      <c r="O931" s="8"/>
      <c r="P931" s="16"/>
      <c r="R931" s="17"/>
    </row>
    <row r="932" ht="14.25" customHeight="1">
      <c r="E932" s="14"/>
      <c r="G932" s="15"/>
      <c r="H932" s="15"/>
      <c r="I932" s="15"/>
      <c r="J932" s="15"/>
      <c r="K932" s="15"/>
      <c r="L932" s="15"/>
      <c r="O932" s="8"/>
      <c r="P932" s="16"/>
      <c r="R932" s="17"/>
    </row>
    <row r="933" ht="14.25" customHeight="1">
      <c r="E933" s="14"/>
      <c r="G933" s="15"/>
      <c r="H933" s="15"/>
      <c r="I933" s="15"/>
      <c r="J933" s="15"/>
      <c r="K933" s="15"/>
      <c r="L933" s="15"/>
      <c r="O933" s="8"/>
      <c r="P933" s="16"/>
      <c r="R933" s="17"/>
    </row>
    <row r="934" ht="14.25" customHeight="1">
      <c r="E934" s="14"/>
      <c r="G934" s="15"/>
      <c r="H934" s="15"/>
      <c r="I934" s="15"/>
      <c r="J934" s="15"/>
      <c r="K934" s="15"/>
      <c r="L934" s="15"/>
      <c r="O934" s="8"/>
      <c r="P934" s="16"/>
      <c r="R934" s="17"/>
    </row>
    <row r="935" ht="14.25" customHeight="1">
      <c r="E935" s="14"/>
      <c r="G935" s="15"/>
      <c r="H935" s="15"/>
      <c r="I935" s="15"/>
      <c r="J935" s="15"/>
      <c r="K935" s="15"/>
      <c r="L935" s="15"/>
      <c r="O935" s="8"/>
      <c r="P935" s="16"/>
      <c r="R935" s="17"/>
    </row>
    <row r="936" ht="14.25" customHeight="1">
      <c r="E936" s="14"/>
      <c r="G936" s="15"/>
      <c r="H936" s="15"/>
      <c r="I936" s="15"/>
      <c r="J936" s="15"/>
      <c r="K936" s="15"/>
      <c r="L936" s="15"/>
      <c r="O936" s="8"/>
      <c r="P936" s="16"/>
      <c r="R936" s="17"/>
    </row>
    <row r="937" ht="14.25" customHeight="1">
      <c r="E937" s="14"/>
      <c r="G937" s="15"/>
      <c r="H937" s="15"/>
      <c r="I937" s="15"/>
      <c r="J937" s="15"/>
      <c r="K937" s="15"/>
      <c r="L937" s="15"/>
      <c r="O937" s="8"/>
      <c r="P937" s="16"/>
      <c r="R937" s="17"/>
    </row>
    <row r="938" ht="14.25" customHeight="1">
      <c r="E938" s="14"/>
      <c r="G938" s="15"/>
      <c r="H938" s="15"/>
      <c r="I938" s="15"/>
      <c r="J938" s="15"/>
      <c r="K938" s="15"/>
      <c r="L938" s="15"/>
      <c r="O938" s="8"/>
      <c r="P938" s="16"/>
      <c r="R938" s="17"/>
    </row>
    <row r="939" ht="14.25" customHeight="1">
      <c r="E939" s="14"/>
      <c r="G939" s="15"/>
      <c r="H939" s="15"/>
      <c r="I939" s="15"/>
      <c r="J939" s="15"/>
      <c r="K939" s="15"/>
      <c r="L939" s="15"/>
      <c r="O939" s="8"/>
      <c r="P939" s="16"/>
      <c r="R939" s="17"/>
    </row>
    <row r="940" ht="14.25" customHeight="1">
      <c r="E940" s="14"/>
      <c r="G940" s="15"/>
      <c r="H940" s="15"/>
      <c r="I940" s="15"/>
      <c r="J940" s="15"/>
      <c r="K940" s="15"/>
      <c r="L940" s="15"/>
      <c r="O940" s="8"/>
      <c r="P940" s="16"/>
      <c r="R940" s="17"/>
    </row>
    <row r="941" ht="14.25" customHeight="1">
      <c r="E941" s="14"/>
      <c r="G941" s="15"/>
      <c r="H941" s="15"/>
      <c r="I941" s="15"/>
      <c r="J941" s="15"/>
      <c r="K941" s="15"/>
      <c r="L941" s="15"/>
      <c r="O941" s="8"/>
      <c r="P941" s="16"/>
      <c r="R941" s="17"/>
    </row>
    <row r="942" ht="14.25" customHeight="1">
      <c r="E942" s="14"/>
      <c r="G942" s="15"/>
      <c r="H942" s="15"/>
      <c r="I942" s="15"/>
      <c r="J942" s="15"/>
      <c r="K942" s="15"/>
      <c r="L942" s="15"/>
      <c r="O942" s="8"/>
      <c r="P942" s="16"/>
      <c r="R942" s="17"/>
    </row>
    <row r="943" ht="14.25" customHeight="1">
      <c r="E943" s="14"/>
      <c r="G943" s="15"/>
      <c r="H943" s="15"/>
      <c r="I943" s="15"/>
      <c r="J943" s="15"/>
      <c r="K943" s="15"/>
      <c r="L943" s="15"/>
      <c r="O943" s="8"/>
      <c r="P943" s="16"/>
      <c r="R943" s="17"/>
    </row>
    <row r="944" ht="14.25" customHeight="1">
      <c r="E944" s="14"/>
      <c r="G944" s="15"/>
      <c r="H944" s="15"/>
      <c r="I944" s="15"/>
      <c r="J944" s="15"/>
      <c r="K944" s="15"/>
      <c r="L944" s="15"/>
      <c r="O944" s="8"/>
      <c r="P944" s="16"/>
      <c r="R944" s="17"/>
    </row>
    <row r="945" ht="14.25" customHeight="1">
      <c r="E945" s="14"/>
      <c r="G945" s="15"/>
      <c r="H945" s="15"/>
      <c r="I945" s="15"/>
      <c r="J945" s="15"/>
      <c r="K945" s="15"/>
      <c r="L945" s="15"/>
      <c r="O945" s="8"/>
      <c r="P945" s="16"/>
      <c r="R945" s="17"/>
    </row>
    <row r="946" ht="14.25" customHeight="1">
      <c r="E946" s="14"/>
      <c r="G946" s="15"/>
      <c r="H946" s="15"/>
      <c r="I946" s="15"/>
      <c r="J946" s="15"/>
      <c r="K946" s="15"/>
      <c r="L946" s="15"/>
      <c r="O946" s="8"/>
      <c r="P946" s="16"/>
      <c r="R946" s="17"/>
    </row>
    <row r="947" ht="14.25" customHeight="1">
      <c r="E947" s="14"/>
      <c r="G947" s="15"/>
      <c r="H947" s="15"/>
      <c r="I947" s="15"/>
      <c r="J947" s="15"/>
      <c r="K947" s="15"/>
      <c r="L947" s="15"/>
      <c r="O947" s="8"/>
      <c r="P947" s="16"/>
      <c r="R947" s="17"/>
    </row>
    <row r="948" ht="14.25" customHeight="1">
      <c r="E948" s="14"/>
      <c r="G948" s="15"/>
      <c r="H948" s="15"/>
      <c r="I948" s="15"/>
      <c r="J948" s="15"/>
      <c r="K948" s="15"/>
      <c r="L948" s="15"/>
      <c r="O948" s="8"/>
      <c r="P948" s="16"/>
      <c r="R948" s="17"/>
    </row>
    <row r="949" ht="14.25" customHeight="1">
      <c r="E949" s="14"/>
      <c r="G949" s="15"/>
      <c r="H949" s="15"/>
      <c r="I949" s="15"/>
      <c r="J949" s="15"/>
      <c r="K949" s="15"/>
      <c r="L949" s="15"/>
      <c r="O949" s="8"/>
      <c r="P949" s="16"/>
      <c r="R949" s="17"/>
    </row>
    <row r="950" ht="14.25" customHeight="1">
      <c r="E950" s="14"/>
      <c r="G950" s="15"/>
      <c r="H950" s="15"/>
      <c r="I950" s="15"/>
      <c r="J950" s="15"/>
      <c r="K950" s="15"/>
      <c r="L950" s="15"/>
      <c r="O950" s="8"/>
      <c r="P950" s="16"/>
      <c r="R950" s="17"/>
    </row>
    <row r="951" ht="14.25" customHeight="1">
      <c r="E951" s="14"/>
      <c r="G951" s="15"/>
      <c r="H951" s="15"/>
      <c r="I951" s="15"/>
      <c r="J951" s="15"/>
      <c r="K951" s="15"/>
      <c r="L951" s="15"/>
      <c r="O951" s="8"/>
      <c r="P951" s="16"/>
      <c r="R951" s="17"/>
    </row>
    <row r="952" ht="14.25" customHeight="1">
      <c r="E952" s="14"/>
      <c r="G952" s="15"/>
      <c r="H952" s="15"/>
      <c r="I952" s="15"/>
      <c r="J952" s="15"/>
      <c r="K952" s="15"/>
      <c r="L952" s="15"/>
      <c r="O952" s="8"/>
      <c r="P952" s="16"/>
      <c r="R952" s="17"/>
    </row>
    <row r="953" ht="14.25" customHeight="1">
      <c r="E953" s="14"/>
      <c r="G953" s="15"/>
      <c r="H953" s="15"/>
      <c r="I953" s="15"/>
      <c r="J953" s="15"/>
      <c r="K953" s="15"/>
      <c r="L953" s="15"/>
      <c r="O953" s="8"/>
      <c r="P953" s="16"/>
      <c r="R953" s="17"/>
    </row>
    <row r="954" ht="14.25" customHeight="1">
      <c r="E954" s="14"/>
      <c r="G954" s="15"/>
      <c r="H954" s="15"/>
      <c r="I954" s="15"/>
      <c r="J954" s="15"/>
      <c r="K954" s="15"/>
      <c r="L954" s="15"/>
      <c r="O954" s="8"/>
      <c r="P954" s="16"/>
      <c r="R954" s="17"/>
    </row>
    <row r="955" ht="14.25" customHeight="1">
      <c r="E955" s="14"/>
      <c r="G955" s="15"/>
      <c r="H955" s="15"/>
      <c r="I955" s="15"/>
      <c r="J955" s="15"/>
      <c r="K955" s="15"/>
      <c r="L955" s="15"/>
      <c r="O955" s="8"/>
      <c r="P955" s="16"/>
      <c r="R955" s="17"/>
    </row>
    <row r="956" ht="14.25" customHeight="1">
      <c r="E956" s="14"/>
      <c r="G956" s="15"/>
      <c r="H956" s="15"/>
      <c r="I956" s="15"/>
      <c r="J956" s="15"/>
      <c r="K956" s="15"/>
      <c r="L956" s="15"/>
      <c r="O956" s="8"/>
      <c r="P956" s="16"/>
      <c r="R956" s="17"/>
    </row>
    <row r="957" ht="14.25" customHeight="1">
      <c r="E957" s="14"/>
      <c r="G957" s="15"/>
      <c r="H957" s="15"/>
      <c r="I957" s="15"/>
      <c r="J957" s="15"/>
      <c r="K957" s="15"/>
      <c r="L957" s="15"/>
      <c r="O957" s="8"/>
      <c r="P957" s="16"/>
      <c r="R957" s="17"/>
    </row>
    <row r="958" ht="14.25" customHeight="1">
      <c r="E958" s="14"/>
      <c r="G958" s="15"/>
      <c r="H958" s="15"/>
      <c r="I958" s="15"/>
      <c r="J958" s="15"/>
      <c r="K958" s="15"/>
      <c r="L958" s="15"/>
      <c r="O958" s="8"/>
      <c r="P958" s="16"/>
      <c r="R958" s="17"/>
    </row>
    <row r="959" ht="14.25" customHeight="1">
      <c r="E959" s="14"/>
      <c r="G959" s="15"/>
      <c r="H959" s="15"/>
      <c r="I959" s="15"/>
      <c r="J959" s="15"/>
      <c r="K959" s="15"/>
      <c r="L959" s="15"/>
      <c r="O959" s="8"/>
      <c r="P959" s="16"/>
      <c r="R959" s="17"/>
    </row>
    <row r="960" ht="14.25" customHeight="1">
      <c r="E960" s="14"/>
      <c r="G960" s="15"/>
      <c r="H960" s="15"/>
      <c r="I960" s="15"/>
      <c r="J960" s="15"/>
      <c r="K960" s="15"/>
      <c r="L960" s="15"/>
      <c r="O960" s="8"/>
      <c r="P960" s="16"/>
      <c r="R960" s="17"/>
    </row>
    <row r="961" ht="14.25" customHeight="1">
      <c r="E961" s="14"/>
      <c r="G961" s="15"/>
      <c r="H961" s="15"/>
      <c r="I961" s="15"/>
      <c r="J961" s="15"/>
      <c r="K961" s="15"/>
      <c r="L961" s="15"/>
      <c r="O961" s="8"/>
      <c r="P961" s="16"/>
      <c r="R961" s="17"/>
    </row>
    <row r="962" ht="14.25" customHeight="1">
      <c r="E962" s="14"/>
      <c r="G962" s="15"/>
      <c r="H962" s="15"/>
      <c r="I962" s="15"/>
      <c r="J962" s="15"/>
      <c r="K962" s="15"/>
      <c r="L962" s="15"/>
      <c r="O962" s="8"/>
      <c r="P962" s="16"/>
      <c r="R962" s="17"/>
    </row>
    <row r="963" ht="14.25" customHeight="1">
      <c r="E963" s="14"/>
      <c r="G963" s="15"/>
      <c r="H963" s="15"/>
      <c r="I963" s="15"/>
      <c r="J963" s="15"/>
      <c r="K963" s="15"/>
      <c r="L963" s="15"/>
      <c r="O963" s="8"/>
      <c r="P963" s="16"/>
      <c r="R963" s="17"/>
    </row>
    <row r="964" ht="14.25" customHeight="1">
      <c r="E964" s="14"/>
      <c r="G964" s="15"/>
      <c r="H964" s="15"/>
      <c r="I964" s="15"/>
      <c r="J964" s="15"/>
      <c r="K964" s="15"/>
      <c r="L964" s="15"/>
      <c r="O964" s="8"/>
      <c r="P964" s="16"/>
      <c r="R964" s="17"/>
    </row>
    <row r="965" ht="14.25" customHeight="1">
      <c r="E965" s="14"/>
      <c r="G965" s="15"/>
      <c r="H965" s="15"/>
      <c r="I965" s="15"/>
      <c r="J965" s="15"/>
      <c r="K965" s="15"/>
      <c r="L965" s="15"/>
      <c r="O965" s="8"/>
      <c r="P965" s="16"/>
      <c r="R965" s="17"/>
    </row>
    <row r="966" ht="14.25" customHeight="1">
      <c r="E966" s="14"/>
      <c r="G966" s="15"/>
      <c r="H966" s="15"/>
      <c r="I966" s="15"/>
      <c r="J966" s="15"/>
      <c r="K966" s="15"/>
      <c r="L966" s="15"/>
      <c r="O966" s="8"/>
      <c r="P966" s="16"/>
      <c r="R966" s="17"/>
    </row>
    <row r="967" ht="14.25" customHeight="1">
      <c r="E967" s="14"/>
      <c r="G967" s="15"/>
      <c r="H967" s="15"/>
      <c r="I967" s="15"/>
      <c r="J967" s="15"/>
      <c r="K967" s="15"/>
      <c r="L967" s="15"/>
      <c r="O967" s="8"/>
      <c r="P967" s="16"/>
      <c r="R967" s="17"/>
    </row>
    <row r="968" ht="14.25" customHeight="1">
      <c r="E968" s="14"/>
      <c r="G968" s="15"/>
      <c r="H968" s="15"/>
      <c r="I968" s="15"/>
      <c r="J968" s="15"/>
      <c r="K968" s="15"/>
      <c r="L968" s="15"/>
      <c r="O968" s="8"/>
      <c r="P968" s="16"/>
      <c r="R968" s="17"/>
    </row>
    <row r="969" ht="14.25" customHeight="1">
      <c r="E969" s="14"/>
      <c r="G969" s="15"/>
      <c r="H969" s="15"/>
      <c r="I969" s="15"/>
      <c r="J969" s="15"/>
      <c r="K969" s="15"/>
      <c r="L969" s="15"/>
      <c r="O969" s="8"/>
      <c r="P969" s="16"/>
      <c r="R969" s="17"/>
    </row>
    <row r="970" ht="14.25" customHeight="1">
      <c r="E970" s="14"/>
      <c r="G970" s="15"/>
      <c r="H970" s="15"/>
      <c r="I970" s="15"/>
      <c r="J970" s="15"/>
      <c r="K970" s="15"/>
      <c r="L970" s="15"/>
      <c r="O970" s="8"/>
      <c r="P970" s="16"/>
      <c r="R970" s="17"/>
    </row>
    <row r="971" ht="14.25" customHeight="1">
      <c r="E971" s="14"/>
      <c r="G971" s="15"/>
      <c r="H971" s="15"/>
      <c r="I971" s="15"/>
      <c r="J971" s="15"/>
      <c r="K971" s="15"/>
      <c r="L971" s="15"/>
      <c r="O971" s="8"/>
      <c r="P971" s="16"/>
      <c r="R971" s="17"/>
    </row>
    <row r="972" ht="14.25" customHeight="1">
      <c r="E972" s="14"/>
      <c r="G972" s="15"/>
      <c r="H972" s="15"/>
      <c r="I972" s="15"/>
      <c r="J972" s="15"/>
      <c r="K972" s="15"/>
      <c r="L972" s="15"/>
      <c r="O972" s="8"/>
      <c r="P972" s="16"/>
      <c r="R972" s="17"/>
    </row>
    <row r="973" ht="14.25" customHeight="1">
      <c r="E973" s="14"/>
      <c r="G973" s="15"/>
      <c r="H973" s="15"/>
      <c r="I973" s="15"/>
      <c r="J973" s="15"/>
      <c r="K973" s="15"/>
      <c r="L973" s="15"/>
      <c r="O973" s="8"/>
      <c r="P973" s="16"/>
      <c r="R973" s="17"/>
    </row>
    <row r="974" ht="14.25" customHeight="1">
      <c r="E974" s="14"/>
      <c r="G974" s="15"/>
      <c r="H974" s="15"/>
      <c r="I974" s="15"/>
      <c r="J974" s="15"/>
      <c r="K974" s="15"/>
      <c r="L974" s="15"/>
      <c r="O974" s="8"/>
      <c r="P974" s="16"/>
      <c r="R974" s="17"/>
    </row>
    <row r="975" ht="14.25" customHeight="1">
      <c r="E975" s="14"/>
      <c r="G975" s="15"/>
      <c r="H975" s="15"/>
      <c r="I975" s="15"/>
      <c r="J975" s="15"/>
      <c r="K975" s="15"/>
      <c r="L975" s="15"/>
      <c r="O975" s="8"/>
      <c r="P975" s="16"/>
      <c r="R975" s="17"/>
    </row>
    <row r="976" ht="14.25" customHeight="1">
      <c r="E976" s="14"/>
      <c r="G976" s="15"/>
      <c r="H976" s="15"/>
      <c r="I976" s="15"/>
      <c r="J976" s="15"/>
      <c r="K976" s="15"/>
      <c r="L976" s="15"/>
      <c r="O976" s="8"/>
      <c r="P976" s="16"/>
      <c r="R976" s="17"/>
    </row>
    <row r="977" ht="14.25" customHeight="1">
      <c r="E977" s="14"/>
      <c r="G977" s="15"/>
      <c r="H977" s="15"/>
      <c r="I977" s="15"/>
      <c r="J977" s="15"/>
      <c r="K977" s="15"/>
      <c r="L977" s="15"/>
      <c r="O977" s="8"/>
      <c r="P977" s="16"/>
      <c r="R977" s="17"/>
    </row>
    <row r="978" ht="14.25" customHeight="1">
      <c r="E978" s="14"/>
      <c r="G978" s="15"/>
      <c r="H978" s="15"/>
      <c r="I978" s="15"/>
      <c r="J978" s="15"/>
      <c r="K978" s="15"/>
      <c r="L978" s="15"/>
      <c r="O978" s="8"/>
      <c r="P978" s="16"/>
      <c r="R978" s="17"/>
    </row>
    <row r="979" ht="14.25" customHeight="1">
      <c r="E979" s="14"/>
      <c r="G979" s="15"/>
      <c r="H979" s="15"/>
      <c r="I979" s="15"/>
      <c r="J979" s="15"/>
      <c r="K979" s="15"/>
      <c r="L979" s="15"/>
      <c r="O979" s="8"/>
      <c r="P979" s="16"/>
      <c r="R979" s="17"/>
    </row>
    <row r="980" ht="14.25" customHeight="1">
      <c r="E980" s="14"/>
      <c r="G980" s="15"/>
      <c r="H980" s="15"/>
      <c r="I980" s="15"/>
      <c r="J980" s="15"/>
      <c r="K980" s="15"/>
      <c r="L980" s="15"/>
      <c r="O980" s="8"/>
      <c r="P980" s="16"/>
      <c r="R980" s="17"/>
    </row>
    <row r="981" ht="14.25" customHeight="1">
      <c r="E981" s="14"/>
      <c r="G981" s="15"/>
      <c r="H981" s="15"/>
      <c r="I981" s="15"/>
      <c r="J981" s="15"/>
      <c r="K981" s="15"/>
      <c r="L981" s="15"/>
      <c r="O981" s="8"/>
      <c r="P981" s="16"/>
      <c r="R981" s="17"/>
    </row>
    <row r="982" ht="14.25" customHeight="1">
      <c r="E982" s="14"/>
      <c r="G982" s="15"/>
      <c r="H982" s="15"/>
      <c r="I982" s="15"/>
      <c r="J982" s="15"/>
      <c r="K982" s="15"/>
      <c r="L982" s="15"/>
      <c r="O982" s="8"/>
      <c r="P982" s="16"/>
      <c r="R982" s="17"/>
    </row>
    <row r="983" ht="14.25" customHeight="1">
      <c r="E983" s="14"/>
      <c r="G983" s="15"/>
      <c r="H983" s="15"/>
      <c r="I983" s="15"/>
      <c r="J983" s="15"/>
      <c r="K983" s="15"/>
      <c r="L983" s="15"/>
      <c r="O983" s="8"/>
      <c r="P983" s="16"/>
      <c r="R983" s="17"/>
    </row>
    <row r="984" ht="14.25" customHeight="1">
      <c r="E984" s="14"/>
      <c r="G984" s="15"/>
      <c r="H984" s="15"/>
      <c r="I984" s="15"/>
      <c r="J984" s="15"/>
      <c r="K984" s="15"/>
      <c r="L984" s="15"/>
      <c r="O984" s="8"/>
      <c r="P984" s="16"/>
      <c r="R984" s="17"/>
    </row>
    <row r="985" ht="14.25" customHeight="1">
      <c r="E985" s="14"/>
      <c r="G985" s="15"/>
      <c r="H985" s="15"/>
      <c r="I985" s="15"/>
      <c r="J985" s="15"/>
      <c r="K985" s="15"/>
      <c r="L985" s="15"/>
      <c r="O985" s="8"/>
      <c r="P985" s="16"/>
      <c r="R985" s="17"/>
    </row>
    <row r="986" ht="14.25" customHeight="1">
      <c r="E986" s="14"/>
      <c r="G986" s="15"/>
      <c r="H986" s="15"/>
      <c r="I986" s="15"/>
      <c r="J986" s="15"/>
      <c r="K986" s="15"/>
      <c r="L986" s="15"/>
      <c r="O986" s="8"/>
      <c r="P986" s="16"/>
      <c r="R986" s="17"/>
    </row>
    <row r="987" ht="14.25" customHeight="1">
      <c r="E987" s="14"/>
      <c r="G987" s="15"/>
      <c r="H987" s="15"/>
      <c r="I987" s="15"/>
      <c r="J987" s="15"/>
      <c r="K987" s="15"/>
      <c r="L987" s="15"/>
      <c r="O987" s="8"/>
      <c r="P987" s="16"/>
      <c r="R987" s="17"/>
    </row>
    <row r="988" ht="14.25" customHeight="1">
      <c r="E988" s="14"/>
      <c r="G988" s="15"/>
      <c r="H988" s="15"/>
      <c r="I988" s="15"/>
      <c r="J988" s="15"/>
      <c r="K988" s="15"/>
      <c r="L988" s="15"/>
      <c r="O988" s="8"/>
      <c r="P988" s="16"/>
      <c r="R988" s="17"/>
    </row>
    <row r="989" ht="14.25" customHeight="1">
      <c r="E989" s="14"/>
      <c r="G989" s="15"/>
      <c r="H989" s="15"/>
      <c r="I989" s="15"/>
      <c r="J989" s="15"/>
      <c r="K989" s="15"/>
      <c r="L989" s="15"/>
      <c r="O989" s="8"/>
      <c r="P989" s="16"/>
      <c r="R989" s="17"/>
    </row>
    <row r="990" ht="14.25" customHeight="1">
      <c r="E990" s="14"/>
      <c r="G990" s="15"/>
      <c r="H990" s="15"/>
      <c r="I990" s="15"/>
      <c r="J990" s="15"/>
      <c r="K990" s="15"/>
      <c r="L990" s="15"/>
      <c r="O990" s="8"/>
      <c r="P990" s="16"/>
      <c r="R990" s="17"/>
    </row>
    <row r="991" ht="14.25" customHeight="1">
      <c r="E991" s="14"/>
      <c r="G991" s="15"/>
      <c r="H991" s="15"/>
      <c r="I991" s="15"/>
      <c r="J991" s="15"/>
      <c r="K991" s="15"/>
      <c r="L991" s="15"/>
      <c r="O991" s="8"/>
      <c r="P991" s="16"/>
      <c r="R991" s="17"/>
    </row>
    <row r="992" ht="14.25" customHeight="1">
      <c r="E992" s="14"/>
      <c r="G992" s="15"/>
      <c r="H992" s="15"/>
      <c r="I992" s="15"/>
      <c r="J992" s="15"/>
      <c r="K992" s="15"/>
      <c r="L992" s="15"/>
      <c r="O992" s="8"/>
      <c r="P992" s="16"/>
      <c r="R992" s="17"/>
    </row>
    <row r="993" ht="14.25" customHeight="1">
      <c r="E993" s="14"/>
      <c r="G993" s="15"/>
      <c r="H993" s="15"/>
      <c r="I993" s="15"/>
      <c r="J993" s="15"/>
      <c r="K993" s="15"/>
      <c r="L993" s="15"/>
      <c r="O993" s="8"/>
      <c r="P993" s="16"/>
      <c r="R993" s="17"/>
    </row>
    <row r="994" ht="14.25" customHeight="1">
      <c r="E994" s="14"/>
      <c r="G994" s="15"/>
      <c r="H994" s="15"/>
      <c r="I994" s="15"/>
      <c r="J994" s="15"/>
      <c r="K994" s="15"/>
      <c r="L994" s="15"/>
      <c r="O994" s="8"/>
      <c r="P994" s="16"/>
      <c r="R994" s="17"/>
    </row>
    <row r="995" ht="14.25" customHeight="1">
      <c r="E995" s="14"/>
      <c r="G995" s="15"/>
      <c r="H995" s="15"/>
      <c r="I995" s="15"/>
      <c r="J995" s="15"/>
      <c r="K995" s="15"/>
      <c r="L995" s="15"/>
      <c r="O995" s="8"/>
      <c r="P995" s="16"/>
      <c r="R995" s="17"/>
    </row>
    <row r="996" ht="14.25" customHeight="1">
      <c r="E996" s="14"/>
      <c r="G996" s="15"/>
      <c r="H996" s="15"/>
      <c r="I996" s="15"/>
      <c r="J996" s="15"/>
      <c r="K996" s="15"/>
      <c r="L996" s="15"/>
      <c r="O996" s="8"/>
      <c r="P996" s="16"/>
      <c r="R996" s="17"/>
    </row>
    <row r="997" ht="14.25" customHeight="1">
      <c r="E997" s="14"/>
      <c r="G997" s="15"/>
      <c r="H997" s="15"/>
      <c r="I997" s="15"/>
      <c r="J997" s="15"/>
      <c r="K997" s="15"/>
      <c r="L997" s="15"/>
      <c r="O997" s="8"/>
      <c r="P997" s="16"/>
      <c r="R997" s="17"/>
    </row>
    <row r="998" ht="14.25" customHeight="1">
      <c r="E998" s="14"/>
      <c r="G998" s="15"/>
      <c r="H998" s="15"/>
      <c r="I998" s="15"/>
      <c r="J998" s="15"/>
      <c r="K998" s="15"/>
      <c r="L998" s="15"/>
      <c r="O998" s="8"/>
      <c r="P998" s="16"/>
      <c r="R998" s="17"/>
    </row>
    <row r="999" ht="14.25" customHeight="1">
      <c r="E999" s="14"/>
      <c r="G999" s="15"/>
      <c r="H999" s="15"/>
      <c r="I999" s="15"/>
      <c r="J999" s="15"/>
      <c r="K999" s="15"/>
      <c r="L999" s="15"/>
      <c r="O999" s="8"/>
      <c r="P999" s="16"/>
      <c r="R999" s="17"/>
    </row>
    <row r="1000" ht="14.25" customHeight="1">
      <c r="E1000" s="14"/>
      <c r="G1000" s="15"/>
      <c r="H1000" s="15"/>
      <c r="I1000" s="15"/>
      <c r="J1000" s="15"/>
      <c r="K1000" s="15"/>
      <c r="L1000" s="15"/>
      <c r="O1000" s="8"/>
      <c r="P1000" s="16"/>
      <c r="R1000" s="17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21.57"/>
    <col customWidth="1" min="3" max="3" width="22.43"/>
    <col customWidth="1" min="4" max="26" width="8.71"/>
  </cols>
  <sheetData>
    <row r="1" ht="14.25" customHeight="1">
      <c r="A1" s="3" t="s">
        <v>26</v>
      </c>
      <c r="B1" s="3" t="s">
        <v>27</v>
      </c>
      <c r="C1" s="7" t="s">
        <v>28</v>
      </c>
    </row>
    <row r="2" ht="14.25" customHeight="1">
      <c r="A2" s="3" t="s">
        <v>29</v>
      </c>
      <c r="B2" s="3" t="s">
        <v>30</v>
      </c>
    </row>
    <row r="3" ht="14.25" customHeight="1">
      <c r="A3" s="3" t="s">
        <v>31</v>
      </c>
      <c r="B3" s="3" t="s">
        <v>32</v>
      </c>
    </row>
    <row r="4" ht="14.25" customHeight="1">
      <c r="A4" s="3" t="s">
        <v>33</v>
      </c>
      <c r="B4" s="3" t="s">
        <v>34</v>
      </c>
    </row>
    <row r="5" ht="14.25" customHeight="1">
      <c r="A5" s="3" t="s">
        <v>29</v>
      </c>
      <c r="B5" s="3" t="s">
        <v>30</v>
      </c>
    </row>
    <row r="6" ht="14.25" customHeight="1">
      <c r="A6" s="3" t="s">
        <v>29</v>
      </c>
      <c r="B6" s="3" t="s">
        <v>34</v>
      </c>
    </row>
    <row r="7" ht="14.25" customHeight="1">
      <c r="A7" s="3" t="s">
        <v>31</v>
      </c>
      <c r="B7" s="3" t="s">
        <v>32</v>
      </c>
    </row>
    <row r="8" ht="14.25" customHeight="1">
      <c r="A8" s="3" t="s">
        <v>29</v>
      </c>
      <c r="B8" s="3" t="s">
        <v>32</v>
      </c>
    </row>
    <row r="9" ht="14.25" customHeight="1">
      <c r="A9" s="3" t="s">
        <v>35</v>
      </c>
      <c r="B9" s="3" t="s">
        <v>32</v>
      </c>
    </row>
    <row r="10" ht="14.25" customHeight="1">
      <c r="A10" s="3" t="s">
        <v>31</v>
      </c>
      <c r="B10" s="3" t="s">
        <v>32</v>
      </c>
    </row>
    <row r="11" ht="14.25" customHeight="1">
      <c r="A11" s="3" t="s">
        <v>35</v>
      </c>
      <c r="B11" s="3" t="s">
        <v>30</v>
      </c>
    </row>
    <row r="12" ht="14.25" customHeight="1">
      <c r="A12" s="3" t="s">
        <v>36</v>
      </c>
      <c r="B12" s="3" t="s">
        <v>34</v>
      </c>
    </row>
    <row r="13" ht="14.25" customHeight="1">
      <c r="A13" s="3" t="s">
        <v>36</v>
      </c>
      <c r="B13" s="3" t="s">
        <v>37</v>
      </c>
    </row>
    <row r="14" ht="14.25" customHeight="1">
      <c r="A14" s="3" t="s">
        <v>33</v>
      </c>
      <c r="B14" s="3" t="s">
        <v>34</v>
      </c>
    </row>
    <row r="15" ht="14.25" customHeight="1">
      <c r="A15" s="3" t="s">
        <v>29</v>
      </c>
      <c r="B15" s="3" t="s">
        <v>34</v>
      </c>
    </row>
    <row r="16" ht="14.25" customHeight="1">
      <c r="A16" s="3" t="s">
        <v>29</v>
      </c>
      <c r="B16" s="3" t="s">
        <v>32</v>
      </c>
    </row>
    <row r="17" ht="14.25" customHeight="1">
      <c r="A17" s="3" t="s">
        <v>29</v>
      </c>
      <c r="B17" s="3" t="s">
        <v>30</v>
      </c>
    </row>
    <row r="18" ht="14.25" customHeight="1">
      <c r="A18" s="3" t="s">
        <v>36</v>
      </c>
      <c r="B18" s="3" t="s">
        <v>38</v>
      </c>
    </row>
    <row r="19" ht="14.25" customHeight="1">
      <c r="A19" s="3" t="s">
        <v>29</v>
      </c>
      <c r="B19" s="3" t="s">
        <v>37</v>
      </c>
    </row>
    <row r="20" ht="14.25" customHeight="1">
      <c r="A20" s="3" t="s">
        <v>33</v>
      </c>
      <c r="B20" s="3" t="s">
        <v>37</v>
      </c>
    </row>
    <row r="21" ht="14.25" customHeight="1">
      <c r="A21" s="3" t="s">
        <v>29</v>
      </c>
      <c r="B21" s="3" t="s">
        <v>34</v>
      </c>
    </row>
    <row r="22" ht="14.25" customHeight="1">
      <c r="A22" s="3" t="s">
        <v>35</v>
      </c>
      <c r="B22" s="3" t="s">
        <v>32</v>
      </c>
    </row>
    <row r="23" ht="14.25" customHeight="1">
      <c r="A23" s="3" t="s">
        <v>29</v>
      </c>
      <c r="B23" s="3" t="s">
        <v>38</v>
      </c>
    </row>
    <row r="24" ht="14.25" customHeight="1">
      <c r="A24" s="3" t="s">
        <v>29</v>
      </c>
      <c r="B24" s="3" t="s">
        <v>37</v>
      </c>
    </row>
    <row r="25" ht="14.25" customHeight="1">
      <c r="A25" s="3" t="s">
        <v>31</v>
      </c>
      <c r="B25" s="3" t="s">
        <v>37</v>
      </c>
    </row>
    <row r="26" ht="14.25" customHeight="1">
      <c r="A26" s="3" t="s">
        <v>29</v>
      </c>
      <c r="B26" s="3" t="s">
        <v>34</v>
      </c>
    </row>
    <row r="27" ht="14.25" customHeight="1">
      <c r="A27" s="3" t="s">
        <v>29</v>
      </c>
      <c r="B27" s="3" t="s">
        <v>34</v>
      </c>
    </row>
    <row r="28" ht="14.25" customHeight="1">
      <c r="A28" s="3" t="s">
        <v>29</v>
      </c>
      <c r="B28" s="3" t="s">
        <v>38</v>
      </c>
    </row>
    <row r="29" ht="14.25" customHeight="1">
      <c r="A29" s="3" t="s">
        <v>29</v>
      </c>
      <c r="B29" s="3" t="s">
        <v>38</v>
      </c>
    </row>
    <row r="30" ht="14.25" customHeight="1">
      <c r="A30" s="3" t="s">
        <v>36</v>
      </c>
      <c r="B30" s="3" t="s">
        <v>34</v>
      </c>
    </row>
    <row r="31" ht="14.25" customHeight="1">
      <c r="A31" s="3" t="s">
        <v>33</v>
      </c>
      <c r="B31" s="3" t="s">
        <v>30</v>
      </c>
    </row>
    <row r="32" ht="14.25" customHeight="1">
      <c r="A32" s="3" t="s">
        <v>29</v>
      </c>
      <c r="B32" s="3" t="s">
        <v>37</v>
      </c>
    </row>
    <row r="33" ht="14.25" customHeight="1">
      <c r="A33" s="3" t="s">
        <v>29</v>
      </c>
      <c r="B33" s="3" t="s">
        <v>32</v>
      </c>
    </row>
    <row r="34" ht="14.25" customHeight="1">
      <c r="A34" s="3" t="s">
        <v>29</v>
      </c>
      <c r="B34" s="3" t="s">
        <v>30</v>
      </c>
    </row>
    <row r="35" ht="14.25" customHeight="1">
      <c r="A35" s="3" t="s">
        <v>29</v>
      </c>
      <c r="B35" s="3" t="s">
        <v>30</v>
      </c>
    </row>
    <row r="36" ht="14.25" customHeight="1">
      <c r="A36" s="3" t="s">
        <v>29</v>
      </c>
      <c r="B36" s="3" t="s">
        <v>38</v>
      </c>
    </row>
    <row r="37" ht="14.25" customHeight="1">
      <c r="A37" s="3" t="s">
        <v>33</v>
      </c>
      <c r="B37" s="3" t="s">
        <v>38</v>
      </c>
    </row>
    <row r="38" ht="14.25" customHeight="1">
      <c r="A38" s="3" t="s">
        <v>29</v>
      </c>
      <c r="B38" s="3" t="s">
        <v>30</v>
      </c>
    </row>
    <row r="39" ht="14.25" customHeight="1">
      <c r="A39" s="3" t="s">
        <v>33</v>
      </c>
      <c r="B39" s="3" t="s">
        <v>34</v>
      </c>
    </row>
    <row r="40" ht="14.25" customHeight="1">
      <c r="A40" s="3" t="s">
        <v>29</v>
      </c>
      <c r="B40" s="3" t="s">
        <v>38</v>
      </c>
    </row>
    <row r="41" ht="14.25" customHeight="1">
      <c r="A41" s="3" t="s">
        <v>36</v>
      </c>
      <c r="B41" s="3" t="s">
        <v>32</v>
      </c>
    </row>
    <row r="42" ht="14.25" customHeight="1">
      <c r="A42" s="3" t="s">
        <v>29</v>
      </c>
      <c r="B42" s="3" t="s">
        <v>32</v>
      </c>
    </row>
    <row r="43" ht="14.25" customHeight="1">
      <c r="A43" s="3" t="s">
        <v>29</v>
      </c>
      <c r="B43" s="3" t="s">
        <v>38</v>
      </c>
    </row>
    <row r="44" ht="14.25" customHeight="1">
      <c r="A44" s="3" t="s">
        <v>29</v>
      </c>
      <c r="B44" s="3" t="s">
        <v>32</v>
      </c>
    </row>
    <row r="45" ht="14.25" customHeight="1">
      <c r="A45" s="3" t="s">
        <v>29</v>
      </c>
      <c r="B45" s="3" t="s">
        <v>34</v>
      </c>
    </row>
    <row r="46" ht="14.25" customHeight="1">
      <c r="A46" s="3" t="s">
        <v>36</v>
      </c>
      <c r="B46" s="3" t="s">
        <v>37</v>
      </c>
    </row>
    <row r="47" ht="14.25" customHeight="1">
      <c r="A47" s="3" t="s">
        <v>29</v>
      </c>
      <c r="B47" s="3" t="s">
        <v>34</v>
      </c>
    </row>
    <row r="48" ht="14.25" customHeight="1">
      <c r="A48" s="3" t="s">
        <v>35</v>
      </c>
      <c r="B48" s="3" t="s">
        <v>34</v>
      </c>
    </row>
    <row r="49" ht="14.25" customHeight="1">
      <c r="A49" s="3" t="s">
        <v>31</v>
      </c>
      <c r="B49" s="3" t="s">
        <v>37</v>
      </c>
    </row>
    <row r="50" ht="14.25" customHeight="1">
      <c r="A50" s="3" t="s">
        <v>36</v>
      </c>
      <c r="B50" s="3" t="s">
        <v>37</v>
      </c>
    </row>
    <row r="51" ht="14.25" customHeight="1">
      <c r="A51" s="3" t="s">
        <v>29</v>
      </c>
      <c r="B51" s="3" t="s">
        <v>32</v>
      </c>
    </row>
    <row r="52" ht="14.25" customHeight="1">
      <c r="A52" s="3" t="s">
        <v>29</v>
      </c>
      <c r="B52" s="3" t="s">
        <v>38</v>
      </c>
    </row>
    <row r="53" ht="14.25" customHeight="1">
      <c r="A53" s="3" t="s">
        <v>35</v>
      </c>
      <c r="B53" s="3" t="s">
        <v>34</v>
      </c>
    </row>
    <row r="54" ht="14.25" customHeight="1">
      <c r="A54" s="3" t="s">
        <v>29</v>
      </c>
      <c r="B54" s="3" t="s">
        <v>37</v>
      </c>
    </row>
    <row r="55" ht="14.25" customHeight="1">
      <c r="A55" s="3" t="s">
        <v>29</v>
      </c>
      <c r="B55" s="3" t="s">
        <v>37</v>
      </c>
    </row>
    <row r="56" ht="14.25" customHeight="1">
      <c r="A56" s="3" t="s">
        <v>35</v>
      </c>
      <c r="B56" s="3" t="s">
        <v>38</v>
      </c>
    </row>
    <row r="57" ht="14.25" customHeight="1">
      <c r="A57" s="3" t="s">
        <v>31</v>
      </c>
      <c r="B57" s="3" t="s">
        <v>30</v>
      </c>
    </row>
    <row r="58" ht="14.25" customHeight="1">
      <c r="A58" s="3" t="s">
        <v>33</v>
      </c>
      <c r="B58" s="3" t="s">
        <v>32</v>
      </c>
    </row>
    <row r="59" ht="14.25" customHeight="1">
      <c r="A59" s="3" t="s">
        <v>29</v>
      </c>
      <c r="B59" s="3" t="s">
        <v>38</v>
      </c>
    </row>
    <row r="60" ht="14.25" customHeight="1">
      <c r="A60" s="3" t="s">
        <v>36</v>
      </c>
      <c r="B60" s="3" t="s">
        <v>32</v>
      </c>
    </row>
    <row r="61" ht="14.25" customHeight="1">
      <c r="A61" s="3" t="s">
        <v>31</v>
      </c>
      <c r="B61" s="3" t="s">
        <v>38</v>
      </c>
    </row>
    <row r="62" ht="14.25" customHeight="1">
      <c r="A62" s="3" t="s">
        <v>29</v>
      </c>
      <c r="B62" s="3" t="s">
        <v>37</v>
      </c>
    </row>
    <row r="63" ht="14.25" customHeight="1">
      <c r="A63" s="3" t="s">
        <v>31</v>
      </c>
      <c r="B63" s="3" t="s">
        <v>34</v>
      </c>
    </row>
    <row r="64" ht="14.25" customHeight="1">
      <c r="A64" s="3" t="s">
        <v>29</v>
      </c>
      <c r="B64" s="3" t="s">
        <v>38</v>
      </c>
    </row>
    <row r="65" ht="14.25" customHeight="1">
      <c r="A65" s="3" t="s">
        <v>35</v>
      </c>
      <c r="B65" s="3" t="s">
        <v>30</v>
      </c>
    </row>
    <row r="66" ht="14.25" customHeight="1">
      <c r="A66" s="3" t="s">
        <v>36</v>
      </c>
      <c r="B66" s="3" t="s">
        <v>30</v>
      </c>
    </row>
    <row r="67" ht="14.25" customHeight="1">
      <c r="A67" s="3" t="s">
        <v>35</v>
      </c>
      <c r="B67" s="3" t="s">
        <v>32</v>
      </c>
    </row>
    <row r="68" ht="14.25" customHeight="1">
      <c r="A68" s="3" t="s">
        <v>31</v>
      </c>
      <c r="B68" s="3" t="s">
        <v>34</v>
      </c>
    </row>
    <row r="69" ht="14.25" customHeight="1">
      <c r="A69" s="3" t="s">
        <v>33</v>
      </c>
      <c r="B69" s="3" t="s">
        <v>34</v>
      </c>
    </row>
    <row r="70" ht="14.25" customHeight="1">
      <c r="A70" s="3" t="s">
        <v>29</v>
      </c>
      <c r="B70" s="3" t="s">
        <v>37</v>
      </c>
    </row>
    <row r="71" ht="14.25" customHeight="1">
      <c r="A71" s="3" t="s">
        <v>33</v>
      </c>
      <c r="B71" s="3" t="s">
        <v>30</v>
      </c>
    </row>
    <row r="72" ht="14.25" customHeight="1">
      <c r="A72" s="3" t="s">
        <v>33</v>
      </c>
      <c r="B72" s="3" t="s">
        <v>37</v>
      </c>
    </row>
    <row r="73" ht="14.25" customHeight="1">
      <c r="A73" s="3" t="s">
        <v>29</v>
      </c>
      <c r="B73" s="3" t="s">
        <v>37</v>
      </c>
    </row>
    <row r="74" ht="14.25" customHeight="1">
      <c r="A74" s="3" t="s">
        <v>35</v>
      </c>
      <c r="B74" s="3" t="s">
        <v>37</v>
      </c>
    </row>
    <row r="75" ht="14.25" customHeight="1">
      <c r="A75" s="3" t="s">
        <v>29</v>
      </c>
      <c r="B75" s="3" t="s">
        <v>32</v>
      </c>
    </row>
    <row r="76" ht="14.25" customHeight="1">
      <c r="A76" s="3" t="s">
        <v>29</v>
      </c>
      <c r="B76" s="3" t="s">
        <v>30</v>
      </c>
    </row>
    <row r="77" ht="14.25" customHeight="1">
      <c r="A77" s="3" t="s">
        <v>29</v>
      </c>
      <c r="B77" s="3" t="s">
        <v>38</v>
      </c>
    </row>
    <row r="78" ht="14.25" customHeight="1">
      <c r="A78" s="3" t="s">
        <v>35</v>
      </c>
      <c r="B78" s="3" t="s">
        <v>32</v>
      </c>
    </row>
    <row r="79" ht="14.25" customHeight="1">
      <c r="A79" s="3" t="s">
        <v>31</v>
      </c>
      <c r="B79" s="3" t="s">
        <v>38</v>
      </c>
    </row>
    <row r="80" ht="14.25" customHeight="1">
      <c r="A80" s="3" t="s">
        <v>33</v>
      </c>
      <c r="B80" s="3" t="s">
        <v>38</v>
      </c>
    </row>
    <row r="81" ht="14.25" customHeight="1">
      <c r="A81" s="3" t="s">
        <v>29</v>
      </c>
      <c r="B81" s="3" t="s">
        <v>30</v>
      </c>
    </row>
    <row r="82" ht="14.25" customHeight="1">
      <c r="A82" s="3" t="s">
        <v>31</v>
      </c>
      <c r="B82" s="3" t="s">
        <v>37</v>
      </c>
    </row>
    <row r="83" ht="14.25" customHeight="1">
      <c r="A83" s="3" t="s">
        <v>31</v>
      </c>
      <c r="B83" s="3" t="s">
        <v>34</v>
      </c>
    </row>
    <row r="84" ht="14.25" customHeight="1">
      <c r="A84" s="3" t="s">
        <v>31</v>
      </c>
      <c r="B84" s="3" t="s">
        <v>30</v>
      </c>
    </row>
    <row r="85" ht="14.25" customHeight="1">
      <c r="A85" s="3" t="s">
        <v>31</v>
      </c>
      <c r="B85" s="3" t="s">
        <v>32</v>
      </c>
    </row>
    <row r="86" ht="14.25" customHeight="1">
      <c r="A86" s="3" t="s">
        <v>36</v>
      </c>
      <c r="B86" s="3" t="s">
        <v>38</v>
      </c>
    </row>
    <row r="87" ht="14.25" customHeight="1">
      <c r="A87" s="3" t="s">
        <v>33</v>
      </c>
      <c r="B87" s="3" t="s">
        <v>32</v>
      </c>
    </row>
    <row r="88" ht="14.25" customHeight="1">
      <c r="A88" s="3" t="s">
        <v>31</v>
      </c>
      <c r="B88" s="3" t="s">
        <v>30</v>
      </c>
    </row>
    <row r="89" ht="14.25" customHeight="1">
      <c r="A89" s="3" t="s">
        <v>35</v>
      </c>
      <c r="B89" s="3" t="s">
        <v>38</v>
      </c>
    </row>
    <row r="90" ht="14.25" customHeight="1">
      <c r="A90" s="3" t="s">
        <v>31</v>
      </c>
      <c r="B90" s="3" t="s">
        <v>32</v>
      </c>
    </row>
    <row r="91" ht="14.25" customHeight="1">
      <c r="A91" s="3" t="s">
        <v>29</v>
      </c>
      <c r="B91" s="3" t="s">
        <v>30</v>
      </c>
    </row>
    <row r="92" ht="14.25" customHeight="1">
      <c r="A92" s="3" t="s">
        <v>29</v>
      </c>
      <c r="B92" s="3" t="s">
        <v>37</v>
      </c>
    </row>
    <row r="93" ht="14.25" customHeight="1">
      <c r="A93" s="3" t="s">
        <v>35</v>
      </c>
      <c r="B93" s="3" t="s">
        <v>37</v>
      </c>
    </row>
    <row r="94" ht="14.25" customHeight="1">
      <c r="A94" s="3" t="s">
        <v>36</v>
      </c>
      <c r="B94" s="3" t="s">
        <v>30</v>
      </c>
    </row>
    <row r="95" ht="14.25" customHeight="1">
      <c r="A95" s="3" t="s">
        <v>36</v>
      </c>
      <c r="B95" s="3" t="s">
        <v>37</v>
      </c>
    </row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43"/>
    <col customWidth="1" min="2" max="5" width="8.71"/>
    <col customWidth="1" min="6" max="6" width="15.71"/>
    <col customWidth="1" min="7" max="26" width="8.71"/>
  </cols>
  <sheetData>
    <row r="1" ht="14.25" customHeight="1">
      <c r="A1" s="7" t="s">
        <v>39</v>
      </c>
    </row>
    <row r="2" ht="14.25" customHeight="1">
      <c r="A2" s="7" t="s">
        <v>40</v>
      </c>
    </row>
    <row r="3" ht="14.25" customHeight="1">
      <c r="A3" s="7" t="s">
        <v>41</v>
      </c>
    </row>
    <row r="4" ht="14.25" customHeight="1">
      <c r="A4" s="7" t="s">
        <v>42</v>
      </c>
    </row>
    <row r="5" ht="14.25" customHeight="1">
      <c r="A5" s="7" t="s">
        <v>43</v>
      </c>
    </row>
    <row r="6" ht="14.25" customHeight="1">
      <c r="A6" s="7" t="s">
        <v>44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2.0"/>
    <col customWidth="1" min="3" max="3" width="22.43"/>
    <col customWidth="1" min="4" max="4" width="35.71"/>
    <col customWidth="1" min="5" max="5" width="14.29"/>
    <col customWidth="1" min="6" max="6" width="13.29"/>
    <col customWidth="1" min="7" max="51" width="8.71"/>
  </cols>
  <sheetData>
    <row r="1" ht="14.25" customHeight="1">
      <c r="A1" s="3" t="s">
        <v>45</v>
      </c>
      <c r="B1" s="3" t="s">
        <v>46</v>
      </c>
      <c r="C1" s="3" t="s">
        <v>47</v>
      </c>
      <c r="D1" s="3" t="s">
        <v>48</v>
      </c>
      <c r="E1" s="3" t="s">
        <v>49</v>
      </c>
      <c r="F1" s="3" t="s">
        <v>50</v>
      </c>
      <c r="G1" s="3" t="s">
        <v>51</v>
      </c>
      <c r="H1" s="3" t="s">
        <v>52</v>
      </c>
      <c r="I1" s="3" t="s">
        <v>53</v>
      </c>
      <c r="J1" s="3" t="s">
        <v>54</v>
      </c>
      <c r="K1" s="3" t="s">
        <v>55</v>
      </c>
      <c r="L1" s="3" t="s">
        <v>56</v>
      </c>
      <c r="M1" s="3" t="s">
        <v>57</v>
      </c>
      <c r="N1" s="3" t="s">
        <v>58</v>
      </c>
      <c r="O1" s="3" t="s">
        <v>59</v>
      </c>
      <c r="P1" s="3" t="s">
        <v>60</v>
      </c>
      <c r="Q1" s="3" t="s">
        <v>61</v>
      </c>
      <c r="R1" s="3" t="s">
        <v>62</v>
      </c>
      <c r="S1" s="3" t="s">
        <v>63</v>
      </c>
      <c r="T1" s="3" t="s">
        <v>64</v>
      </c>
      <c r="U1" s="3" t="s">
        <v>65</v>
      </c>
      <c r="V1" s="3" t="s">
        <v>66</v>
      </c>
      <c r="W1" s="3" t="s">
        <v>67</v>
      </c>
      <c r="X1" s="3" t="s">
        <v>68</v>
      </c>
      <c r="Y1" s="3" t="s">
        <v>69</v>
      </c>
      <c r="Z1" s="3" t="s">
        <v>70</v>
      </c>
      <c r="AA1" s="3" t="s">
        <v>71</v>
      </c>
      <c r="AB1" s="3" t="s">
        <v>72</v>
      </c>
      <c r="AC1" s="3" t="s">
        <v>73</v>
      </c>
      <c r="AD1" s="3" t="s">
        <v>74</v>
      </c>
      <c r="AE1" s="3" t="s">
        <v>75</v>
      </c>
      <c r="AF1" s="3" t="s">
        <v>76</v>
      </c>
      <c r="AG1" s="3" t="s">
        <v>77</v>
      </c>
      <c r="AH1" s="3" t="s">
        <v>78</v>
      </c>
    </row>
    <row r="2" ht="14.25" customHeight="1">
      <c r="A2" s="3" t="s">
        <v>79</v>
      </c>
      <c r="B2" s="3">
        <v>3.43617158E8</v>
      </c>
      <c r="C2" s="3" t="s">
        <v>80</v>
      </c>
      <c r="D2" s="3" t="s">
        <v>81</v>
      </c>
      <c r="G2" s="3" t="s">
        <v>82</v>
      </c>
      <c r="H2" s="3" t="s">
        <v>81</v>
      </c>
      <c r="I2" s="3" t="s">
        <v>83</v>
      </c>
      <c r="J2" s="3" t="s">
        <v>84</v>
      </c>
      <c r="K2" s="3" t="s">
        <v>85</v>
      </c>
      <c r="L2" s="3" t="s">
        <v>86</v>
      </c>
      <c r="M2" s="3">
        <v>95628.0</v>
      </c>
      <c r="N2" s="3" t="s">
        <v>87</v>
      </c>
      <c r="O2" s="3">
        <v>3.0</v>
      </c>
      <c r="P2" s="3">
        <v>30.0</v>
      </c>
      <c r="Q2" s="3" t="s">
        <v>88</v>
      </c>
      <c r="R2" s="8">
        <v>41403.0</v>
      </c>
      <c r="T2" s="8">
        <v>43623.0</v>
      </c>
      <c r="U2" s="3">
        <v>2.0</v>
      </c>
      <c r="V2" s="3">
        <v>3.0</v>
      </c>
      <c r="W2" s="3">
        <v>5.0</v>
      </c>
      <c r="X2" s="3">
        <v>10.0</v>
      </c>
      <c r="Y2" s="3" t="s">
        <v>89</v>
      </c>
      <c r="Z2" s="3" t="s">
        <v>90</v>
      </c>
      <c r="AA2" s="3" t="s">
        <v>91</v>
      </c>
      <c r="AB2" s="3" t="s">
        <v>92</v>
      </c>
      <c r="AC2" s="3">
        <v>0.0</v>
      </c>
      <c r="AD2" s="3">
        <v>7.0</v>
      </c>
      <c r="AE2" s="3" t="s">
        <v>93</v>
      </c>
      <c r="AF2" s="3">
        <v>1.0</v>
      </c>
      <c r="AG2" s="3">
        <v>6.0</v>
      </c>
      <c r="AH2" s="8">
        <v>43182.0</v>
      </c>
      <c r="AI2" s="3">
        <v>1.0</v>
      </c>
      <c r="AJ2" s="3">
        <v>0.0</v>
      </c>
      <c r="AK2" s="3">
        <v>1.0</v>
      </c>
      <c r="AL2" s="3">
        <v>0.0</v>
      </c>
      <c r="AM2" s="3">
        <v>1.0</v>
      </c>
      <c r="AN2" s="8">
        <v>43182.0</v>
      </c>
      <c r="AO2" s="3">
        <v>1.0</v>
      </c>
      <c r="AP2" s="3">
        <v>0.0</v>
      </c>
      <c r="AQ2" s="3">
        <v>0.0</v>
      </c>
      <c r="AR2" s="3">
        <v>1.0</v>
      </c>
      <c r="AS2" s="3">
        <v>0.0</v>
      </c>
    </row>
    <row r="3" ht="14.25" customHeight="1">
      <c r="A3" s="3" t="s">
        <v>79</v>
      </c>
      <c r="B3" s="3">
        <v>3.43607946E8</v>
      </c>
      <c r="C3" s="3" t="s">
        <v>94</v>
      </c>
      <c r="D3" s="3" t="s">
        <v>95</v>
      </c>
      <c r="G3" s="3" t="s">
        <v>96</v>
      </c>
      <c r="H3" s="3" t="s">
        <v>97</v>
      </c>
      <c r="I3" s="3" t="s">
        <v>98</v>
      </c>
      <c r="J3" s="3" t="s">
        <v>99</v>
      </c>
      <c r="K3" s="3" t="s">
        <v>87</v>
      </c>
      <c r="L3" s="3" t="s">
        <v>86</v>
      </c>
      <c r="M3" s="3">
        <v>95827.0</v>
      </c>
      <c r="N3" s="3" t="s">
        <v>87</v>
      </c>
      <c r="O3" s="3">
        <v>3.0</v>
      </c>
      <c r="P3" s="3">
        <v>25.0</v>
      </c>
      <c r="Q3" s="3" t="s">
        <v>88</v>
      </c>
      <c r="R3" s="8">
        <v>37358.0</v>
      </c>
      <c r="T3" s="8">
        <v>43374.0</v>
      </c>
      <c r="U3" s="3">
        <v>1.0</v>
      </c>
      <c r="V3" s="3">
        <v>0.0</v>
      </c>
      <c r="W3" s="3">
        <v>0.0</v>
      </c>
      <c r="X3" s="3">
        <v>1.0</v>
      </c>
      <c r="Y3" s="3" t="s">
        <v>100</v>
      </c>
      <c r="Z3" s="3" t="s">
        <v>101</v>
      </c>
      <c r="AA3" s="8">
        <v>43374.0</v>
      </c>
      <c r="AB3" s="8">
        <v>43374.0</v>
      </c>
      <c r="AC3" s="3">
        <v>0.0</v>
      </c>
      <c r="AD3" s="3">
        <v>3.0</v>
      </c>
      <c r="AF3" s="3">
        <v>0.0</v>
      </c>
      <c r="AG3" s="3">
        <v>0.0</v>
      </c>
      <c r="AH3" s="3" t="s">
        <v>102</v>
      </c>
    </row>
    <row r="4" ht="14.25" customHeight="1">
      <c r="A4" s="3" t="s">
        <v>79</v>
      </c>
      <c r="B4" s="3">
        <v>3.43623854E8</v>
      </c>
      <c r="C4" s="3" t="s">
        <v>103</v>
      </c>
      <c r="D4" s="3" t="s">
        <v>103</v>
      </c>
      <c r="G4" s="3" t="s">
        <v>104</v>
      </c>
      <c r="H4" s="3" t="s">
        <v>105</v>
      </c>
      <c r="I4" s="3" t="s">
        <v>106</v>
      </c>
      <c r="J4" s="3" t="s">
        <v>107</v>
      </c>
      <c r="K4" s="3" t="s">
        <v>87</v>
      </c>
      <c r="L4" s="3" t="s">
        <v>86</v>
      </c>
      <c r="M4" s="3">
        <v>95864.0</v>
      </c>
      <c r="N4" s="3" t="s">
        <v>87</v>
      </c>
      <c r="O4" s="3">
        <v>3.0</v>
      </c>
      <c r="P4" s="3">
        <v>36.0</v>
      </c>
      <c r="Q4" s="3" t="s">
        <v>88</v>
      </c>
      <c r="R4" s="8">
        <v>44278.0</v>
      </c>
      <c r="T4" s="8">
        <v>44277.0</v>
      </c>
      <c r="U4" s="3">
        <v>0.0</v>
      </c>
      <c r="V4" s="3">
        <v>0.0</v>
      </c>
      <c r="W4" s="3">
        <v>2.0</v>
      </c>
      <c r="X4" s="3">
        <v>2.0</v>
      </c>
      <c r="AA4" s="3" t="s">
        <v>108</v>
      </c>
      <c r="AC4" s="3">
        <v>0.0</v>
      </c>
      <c r="AD4" s="3">
        <v>0.0</v>
      </c>
      <c r="AE4" s="3" t="s">
        <v>108</v>
      </c>
      <c r="AF4" s="3">
        <v>0.0</v>
      </c>
      <c r="AG4" s="3">
        <v>0.0</v>
      </c>
      <c r="AH4" s="3" t="s">
        <v>102</v>
      </c>
    </row>
    <row r="5" ht="14.25" customHeight="1">
      <c r="A5" s="3" t="s">
        <v>79</v>
      </c>
      <c r="B5" s="3">
        <v>3.43601205E8</v>
      </c>
      <c r="C5" s="3" t="s">
        <v>109</v>
      </c>
      <c r="D5" s="3" t="s">
        <v>110</v>
      </c>
      <c r="G5" s="3" t="s">
        <v>111</v>
      </c>
      <c r="H5" s="3" t="s">
        <v>112</v>
      </c>
      <c r="I5" s="3" t="s">
        <v>113</v>
      </c>
      <c r="J5" s="3" t="s">
        <v>114</v>
      </c>
      <c r="K5" s="3" t="s">
        <v>115</v>
      </c>
      <c r="L5" s="3" t="s">
        <v>86</v>
      </c>
      <c r="M5" s="3">
        <v>95662.0</v>
      </c>
      <c r="N5" s="3" t="s">
        <v>87</v>
      </c>
      <c r="O5" s="3">
        <v>3.0</v>
      </c>
      <c r="P5" s="3">
        <v>32.0</v>
      </c>
      <c r="Q5" s="3" t="s">
        <v>88</v>
      </c>
      <c r="R5" s="8">
        <v>34970.0</v>
      </c>
      <c r="T5" s="8">
        <v>44140.0</v>
      </c>
      <c r="U5" s="3">
        <v>2.0</v>
      </c>
      <c r="V5" s="3">
        <v>1.0</v>
      </c>
      <c r="W5" s="3">
        <v>0.0</v>
      </c>
      <c r="X5" s="3">
        <v>3.0</v>
      </c>
      <c r="Y5" s="3" t="s">
        <v>116</v>
      </c>
      <c r="Z5" s="3" t="s">
        <v>117</v>
      </c>
      <c r="AA5" s="3" t="s">
        <v>118</v>
      </c>
      <c r="AB5" s="3" t="s">
        <v>119</v>
      </c>
      <c r="AC5" s="3">
        <v>0.0</v>
      </c>
      <c r="AD5" s="3">
        <v>1.0</v>
      </c>
      <c r="AF5" s="3">
        <v>0.0</v>
      </c>
      <c r="AG5" s="3">
        <v>0.0</v>
      </c>
      <c r="AH5" s="8">
        <v>44144.0</v>
      </c>
      <c r="AI5" s="3">
        <v>2.0</v>
      </c>
      <c r="AJ5" s="3">
        <v>0.0</v>
      </c>
      <c r="AK5" s="3">
        <v>0.0</v>
      </c>
      <c r="AL5" s="3">
        <v>2.0</v>
      </c>
      <c r="AM5" s="3">
        <v>0.0</v>
      </c>
    </row>
    <row r="6" ht="14.25" customHeight="1">
      <c r="A6" s="3" t="s">
        <v>79</v>
      </c>
      <c r="B6" s="3">
        <v>3.43601111E8</v>
      </c>
      <c r="C6" s="3" t="s">
        <v>109</v>
      </c>
      <c r="D6" s="3" t="s">
        <v>110</v>
      </c>
      <c r="G6" s="3" t="s">
        <v>120</v>
      </c>
      <c r="H6" s="3" t="s">
        <v>121</v>
      </c>
      <c r="I6" s="3" t="s">
        <v>122</v>
      </c>
      <c r="J6" s="3" t="s">
        <v>123</v>
      </c>
      <c r="K6" s="3" t="s">
        <v>124</v>
      </c>
      <c r="L6" s="3" t="s">
        <v>86</v>
      </c>
      <c r="M6" s="3">
        <v>95630.0</v>
      </c>
      <c r="N6" s="3" t="s">
        <v>87</v>
      </c>
      <c r="O6" s="3">
        <v>3.0</v>
      </c>
      <c r="P6" s="3">
        <v>48.0</v>
      </c>
      <c r="Q6" s="3" t="s">
        <v>88</v>
      </c>
      <c r="R6" s="8">
        <v>34904.0</v>
      </c>
      <c r="T6" s="8">
        <v>44518.0</v>
      </c>
      <c r="U6" s="3">
        <v>2.0</v>
      </c>
      <c r="V6" s="3">
        <v>12.0</v>
      </c>
      <c r="W6" s="3">
        <v>7.0</v>
      </c>
      <c r="X6" s="3">
        <v>21.0</v>
      </c>
      <c r="Y6" s="3" t="s">
        <v>125</v>
      </c>
      <c r="Z6" s="3" t="s">
        <v>126</v>
      </c>
      <c r="AA6" s="3" t="s">
        <v>127</v>
      </c>
      <c r="AB6" s="3" t="s">
        <v>128</v>
      </c>
      <c r="AC6" s="3">
        <v>0.0</v>
      </c>
      <c r="AD6" s="3">
        <v>0.0</v>
      </c>
      <c r="AE6" s="3" t="s">
        <v>129</v>
      </c>
      <c r="AF6" s="3">
        <v>6.0</v>
      </c>
      <c r="AG6" s="3">
        <v>3.0</v>
      </c>
      <c r="AH6" s="8">
        <v>44530.0</v>
      </c>
      <c r="AI6" s="3">
        <v>1.0</v>
      </c>
      <c r="AJ6" s="3">
        <v>0.0</v>
      </c>
      <c r="AK6" s="3">
        <v>0.0</v>
      </c>
      <c r="AL6" s="3">
        <v>0.0</v>
      </c>
      <c r="AM6" s="3">
        <v>0.0</v>
      </c>
      <c r="AN6" s="8">
        <v>43490.0</v>
      </c>
      <c r="AO6" s="3">
        <v>2.0</v>
      </c>
      <c r="AP6" s="3">
        <v>0.0</v>
      </c>
      <c r="AQ6" s="3">
        <v>2.0</v>
      </c>
      <c r="AR6" s="3">
        <v>0.0</v>
      </c>
      <c r="AS6" s="3">
        <v>2.0</v>
      </c>
      <c r="AT6" s="8">
        <v>43420.0</v>
      </c>
      <c r="AU6" s="3">
        <v>2.0</v>
      </c>
      <c r="AV6" s="3">
        <v>0.0</v>
      </c>
      <c r="AW6" s="3">
        <v>1.0</v>
      </c>
      <c r="AX6" s="3">
        <v>1.0</v>
      </c>
      <c r="AY6" s="3">
        <v>1.0</v>
      </c>
    </row>
    <row r="7" ht="14.25" customHeight="1">
      <c r="A7" s="3" t="s">
        <v>79</v>
      </c>
      <c r="B7" s="3">
        <v>3.43601174E8</v>
      </c>
      <c r="C7" s="3" t="s">
        <v>109</v>
      </c>
      <c r="D7" s="3" t="s">
        <v>110</v>
      </c>
      <c r="G7" s="3" t="s">
        <v>130</v>
      </c>
      <c r="H7" s="3" t="s">
        <v>131</v>
      </c>
      <c r="I7" s="3" t="s">
        <v>132</v>
      </c>
      <c r="J7" s="3" t="s">
        <v>133</v>
      </c>
      <c r="K7" s="3" t="s">
        <v>115</v>
      </c>
      <c r="L7" s="3" t="s">
        <v>86</v>
      </c>
      <c r="M7" s="3">
        <v>95662.0</v>
      </c>
      <c r="N7" s="3" t="s">
        <v>87</v>
      </c>
      <c r="O7" s="3">
        <v>3.0</v>
      </c>
      <c r="P7" s="3">
        <v>51.0</v>
      </c>
      <c r="Q7" s="3" t="s">
        <v>88</v>
      </c>
      <c r="R7" s="8">
        <v>34904.0</v>
      </c>
      <c r="T7" s="8">
        <v>44505.0</v>
      </c>
      <c r="U7" s="3">
        <v>3.0</v>
      </c>
      <c r="V7" s="3">
        <v>1.0</v>
      </c>
      <c r="W7" s="3">
        <v>2.0</v>
      </c>
      <c r="X7" s="3">
        <v>6.0</v>
      </c>
      <c r="Y7" s="3" t="s">
        <v>134</v>
      </c>
      <c r="Z7" s="3" t="s">
        <v>135</v>
      </c>
      <c r="AA7" s="3" t="s">
        <v>136</v>
      </c>
      <c r="AB7" s="3" t="s">
        <v>137</v>
      </c>
      <c r="AC7" s="3">
        <v>2.0</v>
      </c>
      <c r="AD7" s="3">
        <v>1.0</v>
      </c>
      <c r="AE7" s="3" t="s">
        <v>138</v>
      </c>
      <c r="AF7" s="3">
        <v>0.0</v>
      </c>
      <c r="AG7" s="3">
        <v>1.0</v>
      </c>
      <c r="AH7" s="8">
        <v>43712.0</v>
      </c>
      <c r="AI7" s="3">
        <v>1.0</v>
      </c>
      <c r="AJ7" s="3">
        <v>0.0</v>
      </c>
      <c r="AK7" s="3">
        <v>0.0</v>
      </c>
      <c r="AL7" s="3">
        <v>1.0</v>
      </c>
      <c r="AM7" s="3">
        <v>0.0</v>
      </c>
    </row>
    <row r="8" ht="14.25" customHeight="1">
      <c r="A8" s="3" t="s">
        <v>79</v>
      </c>
      <c r="B8" s="3">
        <v>3.43623928E8</v>
      </c>
      <c r="C8" s="3" t="s">
        <v>139</v>
      </c>
      <c r="D8" s="3" t="s">
        <v>139</v>
      </c>
      <c r="G8" s="3" t="s">
        <v>140</v>
      </c>
      <c r="H8" s="3" t="s">
        <v>141</v>
      </c>
      <c r="I8" s="3" t="s">
        <v>142</v>
      </c>
      <c r="J8" s="3" t="s">
        <v>143</v>
      </c>
      <c r="K8" s="3" t="s">
        <v>144</v>
      </c>
      <c r="L8" s="3" t="s">
        <v>86</v>
      </c>
      <c r="M8" s="3">
        <v>95610.0</v>
      </c>
      <c r="N8" s="3" t="s">
        <v>87</v>
      </c>
      <c r="O8" s="3">
        <v>3.0</v>
      </c>
      <c r="P8" s="3">
        <v>47.0</v>
      </c>
      <c r="Q8" s="3" t="s">
        <v>88</v>
      </c>
      <c r="R8" s="8">
        <v>44343.0</v>
      </c>
      <c r="T8" s="8">
        <v>44435.0</v>
      </c>
      <c r="U8" s="3">
        <v>0.0</v>
      </c>
      <c r="V8" s="3">
        <v>0.0</v>
      </c>
      <c r="W8" s="3">
        <v>1.0</v>
      </c>
      <c r="X8" s="3">
        <v>1.0</v>
      </c>
      <c r="AA8" s="8">
        <v>44341.0</v>
      </c>
      <c r="AC8" s="3">
        <v>0.0</v>
      </c>
      <c r="AD8" s="3">
        <v>0.0</v>
      </c>
      <c r="AE8" s="8">
        <v>44341.0</v>
      </c>
      <c r="AF8" s="3">
        <v>0.0</v>
      </c>
      <c r="AG8" s="3">
        <v>0.0</v>
      </c>
      <c r="AH8" s="3" t="s">
        <v>102</v>
      </c>
    </row>
    <row r="9" ht="14.25" customHeight="1">
      <c r="A9" s="3" t="s">
        <v>79</v>
      </c>
      <c r="B9" s="3">
        <v>3.43623774E8</v>
      </c>
      <c r="C9" s="3" t="s">
        <v>145</v>
      </c>
      <c r="D9" s="3" t="s">
        <v>146</v>
      </c>
      <c r="G9" s="3" t="s">
        <v>147</v>
      </c>
      <c r="H9" s="3" t="s">
        <v>148</v>
      </c>
      <c r="I9" s="3" t="s">
        <v>149</v>
      </c>
      <c r="J9" s="3" t="s">
        <v>150</v>
      </c>
      <c r="K9" s="3" t="s">
        <v>144</v>
      </c>
      <c r="L9" s="3" t="s">
        <v>86</v>
      </c>
      <c r="M9" s="3">
        <v>95610.0</v>
      </c>
      <c r="N9" s="3" t="s">
        <v>87</v>
      </c>
      <c r="O9" s="3">
        <v>3.0</v>
      </c>
      <c r="P9" s="3">
        <v>50.0</v>
      </c>
      <c r="Q9" s="3" t="s">
        <v>151</v>
      </c>
      <c r="S9" s="8">
        <v>44287.0</v>
      </c>
      <c r="U9" s="3">
        <v>0.0</v>
      </c>
      <c r="V9" s="3">
        <v>0.0</v>
      </c>
      <c r="W9" s="3">
        <v>0.0</v>
      </c>
      <c r="X9" s="3">
        <v>0.0</v>
      </c>
      <c r="AC9" s="3">
        <v>0.0</v>
      </c>
      <c r="AD9" s="3">
        <v>0.0</v>
      </c>
      <c r="AF9" s="3">
        <v>0.0</v>
      </c>
      <c r="AG9" s="3">
        <v>0.0</v>
      </c>
      <c r="AH9" s="3" t="s">
        <v>102</v>
      </c>
    </row>
    <row r="10" ht="14.25" customHeight="1">
      <c r="A10" s="3" t="s">
        <v>79</v>
      </c>
      <c r="B10" s="3">
        <v>3.43614377E8</v>
      </c>
      <c r="C10" s="3" t="s">
        <v>152</v>
      </c>
      <c r="D10" s="3" t="s">
        <v>152</v>
      </c>
      <c r="G10" s="3" t="s">
        <v>153</v>
      </c>
      <c r="H10" s="3" t="s">
        <v>154</v>
      </c>
      <c r="I10" s="3" t="s">
        <v>155</v>
      </c>
      <c r="J10" s="3" t="s">
        <v>156</v>
      </c>
      <c r="K10" s="3" t="s">
        <v>87</v>
      </c>
      <c r="L10" s="3" t="s">
        <v>86</v>
      </c>
      <c r="M10" s="3">
        <v>95823.0</v>
      </c>
      <c r="N10" s="3" t="s">
        <v>87</v>
      </c>
      <c r="O10" s="3">
        <v>3.0</v>
      </c>
      <c r="P10" s="3">
        <v>12.0</v>
      </c>
      <c r="Q10" s="3" t="s">
        <v>88</v>
      </c>
      <c r="R10" s="8">
        <v>39353.0</v>
      </c>
      <c r="T10" s="8">
        <v>44452.0</v>
      </c>
      <c r="U10" s="3">
        <v>2.0</v>
      </c>
      <c r="V10" s="3">
        <v>0.0</v>
      </c>
      <c r="W10" s="3">
        <v>0.0</v>
      </c>
      <c r="X10" s="3">
        <v>2.0</v>
      </c>
      <c r="AA10" s="3" t="s">
        <v>157</v>
      </c>
      <c r="AB10" s="3" t="s">
        <v>157</v>
      </c>
      <c r="AC10" s="3">
        <v>0.0</v>
      </c>
      <c r="AD10" s="3">
        <v>0.0</v>
      </c>
      <c r="AF10" s="3">
        <v>0.0</v>
      </c>
      <c r="AG10" s="3">
        <v>0.0</v>
      </c>
      <c r="AH10" s="3" t="s">
        <v>102</v>
      </c>
    </row>
    <row r="11" ht="14.25" customHeight="1">
      <c r="A11" s="3" t="s">
        <v>79</v>
      </c>
      <c r="B11" s="3">
        <v>3.40319904E8</v>
      </c>
      <c r="C11" s="3" t="s">
        <v>158</v>
      </c>
      <c r="D11" s="3" t="s">
        <v>159</v>
      </c>
      <c r="G11" s="3" t="s">
        <v>160</v>
      </c>
      <c r="H11" s="3" t="s">
        <v>161</v>
      </c>
      <c r="I11" s="3" t="s">
        <v>162</v>
      </c>
      <c r="J11" s="3" t="s">
        <v>163</v>
      </c>
      <c r="K11" s="3" t="s">
        <v>87</v>
      </c>
      <c r="L11" s="3" t="s">
        <v>86</v>
      </c>
      <c r="M11" s="3">
        <v>95841.0</v>
      </c>
      <c r="N11" s="3" t="s">
        <v>87</v>
      </c>
      <c r="O11" s="3">
        <v>3.0</v>
      </c>
      <c r="P11" s="3">
        <v>41.0</v>
      </c>
      <c r="Q11" s="3" t="s">
        <v>151</v>
      </c>
      <c r="R11" s="8">
        <v>33997.0</v>
      </c>
      <c r="S11" s="8">
        <v>43984.0</v>
      </c>
      <c r="T11" s="8">
        <v>43606.0</v>
      </c>
      <c r="U11" s="3">
        <v>2.0</v>
      </c>
      <c r="V11" s="3">
        <v>12.0</v>
      </c>
      <c r="W11" s="3">
        <v>8.0</v>
      </c>
      <c r="X11" s="3">
        <v>22.0</v>
      </c>
      <c r="Y11" s="3" t="s">
        <v>164</v>
      </c>
      <c r="Z11" s="3" t="s">
        <v>165</v>
      </c>
      <c r="AA11" s="3" t="s">
        <v>166</v>
      </c>
      <c r="AB11" s="3" t="s">
        <v>167</v>
      </c>
      <c r="AC11" s="3">
        <v>1.0</v>
      </c>
      <c r="AD11" s="3">
        <v>5.0</v>
      </c>
      <c r="AE11" s="3" t="s">
        <v>168</v>
      </c>
      <c r="AF11" s="3">
        <v>2.0</v>
      </c>
      <c r="AG11" s="3">
        <v>6.0</v>
      </c>
      <c r="AH11" s="8">
        <v>43623.0</v>
      </c>
      <c r="AI11" s="3">
        <v>1.0</v>
      </c>
      <c r="AJ11" s="3">
        <v>0.0</v>
      </c>
      <c r="AK11" s="3">
        <v>0.0</v>
      </c>
      <c r="AL11" s="3">
        <v>1.0</v>
      </c>
      <c r="AM11" s="3">
        <v>0.0</v>
      </c>
      <c r="AN11" s="8">
        <v>43479.0</v>
      </c>
      <c r="AO11" s="3">
        <v>0.0</v>
      </c>
      <c r="AP11" s="3">
        <v>0.0</v>
      </c>
      <c r="AQ11" s="3">
        <v>1.0</v>
      </c>
      <c r="AR11" s="3">
        <v>0.0</v>
      </c>
      <c r="AS11" s="3">
        <v>0.0</v>
      </c>
      <c r="AT11" s="8">
        <v>43369.0</v>
      </c>
      <c r="AU11" s="3">
        <v>1.0</v>
      </c>
      <c r="AV11" s="3">
        <v>0.0</v>
      </c>
      <c r="AW11" s="3">
        <v>3.0</v>
      </c>
      <c r="AX11" s="3">
        <v>0.0</v>
      </c>
      <c r="AY11" s="3">
        <v>1.0</v>
      </c>
    </row>
    <row r="12" ht="14.25" customHeight="1">
      <c r="A12" s="3" t="s">
        <v>79</v>
      </c>
      <c r="B12" s="3">
        <v>3.43604172E8</v>
      </c>
      <c r="C12" s="3" t="s">
        <v>169</v>
      </c>
      <c r="D12" s="3" t="s">
        <v>170</v>
      </c>
      <c r="G12" s="3" t="s">
        <v>171</v>
      </c>
      <c r="H12" s="3" t="s">
        <v>172</v>
      </c>
      <c r="I12" s="3" t="s">
        <v>173</v>
      </c>
      <c r="J12" s="3" t="s">
        <v>174</v>
      </c>
      <c r="K12" s="3" t="s">
        <v>87</v>
      </c>
      <c r="L12" s="3" t="s">
        <v>86</v>
      </c>
      <c r="M12" s="3">
        <v>95841.0</v>
      </c>
      <c r="N12" s="3" t="s">
        <v>87</v>
      </c>
      <c r="O12" s="3">
        <v>3.0</v>
      </c>
      <c r="P12" s="3">
        <v>87.0</v>
      </c>
      <c r="Q12" s="3" t="s">
        <v>88</v>
      </c>
      <c r="R12" s="8">
        <v>36287.0</v>
      </c>
      <c r="T12" s="8">
        <v>43585.0</v>
      </c>
      <c r="U12" s="3">
        <v>3.0</v>
      </c>
      <c r="V12" s="3">
        <v>0.0</v>
      </c>
      <c r="W12" s="3">
        <v>1.0</v>
      </c>
      <c r="X12" s="3">
        <v>4.0</v>
      </c>
      <c r="Y12" s="3" t="s">
        <v>175</v>
      </c>
      <c r="Z12" s="8">
        <v>42769.0</v>
      </c>
      <c r="AA12" s="3" t="s">
        <v>176</v>
      </c>
      <c r="AB12" s="3" t="s">
        <v>177</v>
      </c>
      <c r="AC12" s="3">
        <v>0.0</v>
      </c>
      <c r="AD12" s="3">
        <v>0.0</v>
      </c>
      <c r="AE12" s="8">
        <v>42768.0</v>
      </c>
      <c r="AF12" s="3">
        <v>1.0</v>
      </c>
      <c r="AG12" s="3">
        <v>0.0</v>
      </c>
      <c r="AH12" s="3" t="s">
        <v>102</v>
      </c>
    </row>
    <row r="13" ht="14.25" customHeight="1">
      <c r="A13" s="3" t="s">
        <v>79</v>
      </c>
      <c r="B13" s="3">
        <v>3.43606952E8</v>
      </c>
      <c r="C13" s="3" t="s">
        <v>178</v>
      </c>
      <c r="D13" s="3" t="s">
        <v>179</v>
      </c>
      <c r="G13" s="3" t="s">
        <v>180</v>
      </c>
      <c r="H13" s="3" t="s">
        <v>181</v>
      </c>
      <c r="I13" s="3" t="s">
        <v>182</v>
      </c>
      <c r="J13" s="3" t="s">
        <v>183</v>
      </c>
      <c r="K13" s="3" t="s">
        <v>87</v>
      </c>
      <c r="L13" s="3" t="s">
        <v>86</v>
      </c>
      <c r="M13" s="3">
        <v>95831.0</v>
      </c>
      <c r="N13" s="3" t="s">
        <v>87</v>
      </c>
      <c r="O13" s="3">
        <v>3.0</v>
      </c>
      <c r="P13" s="3">
        <v>60.0</v>
      </c>
      <c r="Q13" s="3" t="s">
        <v>88</v>
      </c>
      <c r="R13" s="8">
        <v>37152.0</v>
      </c>
      <c r="T13" s="8">
        <v>44279.0</v>
      </c>
      <c r="U13" s="3">
        <v>1.0</v>
      </c>
      <c r="V13" s="3">
        <v>0.0</v>
      </c>
      <c r="W13" s="3">
        <v>2.0</v>
      </c>
      <c r="X13" s="3">
        <v>3.0</v>
      </c>
      <c r="Y13" s="3" t="s">
        <v>184</v>
      </c>
      <c r="Z13" s="3" t="s">
        <v>185</v>
      </c>
      <c r="AA13" s="3" t="s">
        <v>186</v>
      </c>
      <c r="AB13" s="8">
        <v>43397.0</v>
      </c>
      <c r="AC13" s="3">
        <v>0.0</v>
      </c>
      <c r="AD13" s="3">
        <v>3.0</v>
      </c>
      <c r="AE13" s="3" t="s">
        <v>187</v>
      </c>
      <c r="AF13" s="3">
        <v>0.0</v>
      </c>
      <c r="AG13" s="3">
        <v>0.0</v>
      </c>
      <c r="AH13" s="3" t="s">
        <v>102</v>
      </c>
    </row>
    <row r="14" ht="14.25" customHeight="1">
      <c r="A14" s="3" t="s">
        <v>79</v>
      </c>
      <c r="B14" s="3">
        <v>3.43609289E8</v>
      </c>
      <c r="C14" s="3" t="s">
        <v>188</v>
      </c>
      <c r="D14" s="3" t="s">
        <v>189</v>
      </c>
      <c r="G14" s="3" t="s">
        <v>190</v>
      </c>
      <c r="H14" s="3" t="s">
        <v>191</v>
      </c>
      <c r="I14" s="3" t="s">
        <v>192</v>
      </c>
      <c r="J14" s="3" t="s">
        <v>193</v>
      </c>
      <c r="K14" s="3" t="s">
        <v>144</v>
      </c>
      <c r="L14" s="3" t="s">
        <v>86</v>
      </c>
      <c r="M14" s="3">
        <v>95610.0</v>
      </c>
      <c r="N14" s="3" t="s">
        <v>87</v>
      </c>
      <c r="O14" s="3">
        <v>3.0</v>
      </c>
      <c r="P14" s="3">
        <v>72.0</v>
      </c>
      <c r="Q14" s="3" t="s">
        <v>88</v>
      </c>
      <c r="R14" s="8">
        <v>37924.0</v>
      </c>
      <c r="T14" s="8">
        <v>44488.0</v>
      </c>
      <c r="U14" s="3">
        <v>2.0</v>
      </c>
      <c r="V14" s="3">
        <v>1.0</v>
      </c>
      <c r="W14" s="3">
        <v>0.0</v>
      </c>
      <c r="X14" s="3">
        <v>3.0</v>
      </c>
      <c r="AA14" s="3" t="s">
        <v>194</v>
      </c>
      <c r="AB14" s="3" t="s">
        <v>195</v>
      </c>
      <c r="AC14" s="3">
        <v>0.0</v>
      </c>
      <c r="AD14" s="3">
        <v>0.0</v>
      </c>
      <c r="AF14" s="3">
        <v>0.0</v>
      </c>
      <c r="AG14" s="3">
        <v>0.0</v>
      </c>
      <c r="AH14" s="8">
        <v>44489.0</v>
      </c>
      <c r="AI14" s="3">
        <v>1.0</v>
      </c>
      <c r="AJ14" s="3">
        <v>0.0</v>
      </c>
      <c r="AK14" s="3">
        <v>0.0</v>
      </c>
      <c r="AL14" s="3">
        <v>0.0</v>
      </c>
      <c r="AM14" s="3">
        <v>0.0</v>
      </c>
    </row>
    <row r="15" ht="14.25" customHeight="1">
      <c r="A15" s="3" t="s">
        <v>79</v>
      </c>
      <c r="B15" s="3">
        <v>3.43602581E8</v>
      </c>
      <c r="C15" s="3" t="s">
        <v>196</v>
      </c>
      <c r="D15" s="3" t="s">
        <v>197</v>
      </c>
      <c r="G15" s="3" t="s">
        <v>198</v>
      </c>
      <c r="H15" s="3" t="s">
        <v>199</v>
      </c>
      <c r="I15" s="3" t="s">
        <v>200</v>
      </c>
      <c r="J15" s="3" t="s">
        <v>201</v>
      </c>
      <c r="K15" s="3" t="s">
        <v>202</v>
      </c>
      <c r="L15" s="3" t="s">
        <v>86</v>
      </c>
      <c r="M15" s="3">
        <v>95843.0</v>
      </c>
      <c r="N15" s="3" t="s">
        <v>87</v>
      </c>
      <c r="O15" s="3">
        <v>3.0</v>
      </c>
      <c r="P15" s="3">
        <v>90.0</v>
      </c>
      <c r="Q15" s="3" t="s">
        <v>88</v>
      </c>
      <c r="R15" s="8">
        <v>35479.0</v>
      </c>
      <c r="T15" s="8">
        <v>43348.0</v>
      </c>
      <c r="U15" s="3">
        <v>2.0</v>
      </c>
      <c r="V15" s="3">
        <v>0.0</v>
      </c>
      <c r="W15" s="3">
        <v>2.0</v>
      </c>
      <c r="X15" s="3">
        <v>4.0</v>
      </c>
      <c r="Y15" s="3" t="s">
        <v>203</v>
      </c>
      <c r="Z15" s="3" t="s">
        <v>204</v>
      </c>
      <c r="AA15" s="3" t="s">
        <v>205</v>
      </c>
      <c r="AB15" s="3" t="s">
        <v>206</v>
      </c>
      <c r="AC15" s="3">
        <v>0.0</v>
      </c>
      <c r="AD15" s="3">
        <v>9.0</v>
      </c>
      <c r="AE15" s="3" t="s">
        <v>207</v>
      </c>
      <c r="AF15" s="3">
        <v>0.0</v>
      </c>
      <c r="AG15" s="3">
        <v>0.0</v>
      </c>
      <c r="AH15" s="3" t="s">
        <v>102</v>
      </c>
    </row>
    <row r="16" ht="14.25" customHeight="1">
      <c r="A16" s="3" t="s">
        <v>79</v>
      </c>
      <c r="B16" s="3">
        <v>3.43605672E8</v>
      </c>
      <c r="C16" s="3" t="s">
        <v>208</v>
      </c>
      <c r="D16" s="3" t="s">
        <v>209</v>
      </c>
      <c r="H16" s="3" t="s">
        <v>210</v>
      </c>
      <c r="I16" s="3" t="s">
        <v>211</v>
      </c>
      <c r="J16" s="3" t="s">
        <v>212</v>
      </c>
      <c r="K16" s="3" t="s">
        <v>213</v>
      </c>
      <c r="L16" s="3" t="s">
        <v>86</v>
      </c>
      <c r="M16" s="3">
        <v>95608.0</v>
      </c>
      <c r="N16" s="3" t="s">
        <v>87</v>
      </c>
      <c r="O16" s="3">
        <v>3.0</v>
      </c>
      <c r="P16" s="3">
        <v>36.0</v>
      </c>
      <c r="Q16" s="3" t="s">
        <v>151</v>
      </c>
      <c r="R16" s="8">
        <v>36902.0</v>
      </c>
      <c r="S16" s="8">
        <v>43040.0</v>
      </c>
      <c r="T16" s="8">
        <v>42516.0</v>
      </c>
      <c r="U16" s="3">
        <v>0.0</v>
      </c>
      <c r="V16" s="3">
        <v>0.0</v>
      </c>
      <c r="W16" s="3">
        <v>0.0</v>
      </c>
      <c r="X16" s="3">
        <v>0.0</v>
      </c>
      <c r="AC16" s="3">
        <v>0.0</v>
      </c>
      <c r="AD16" s="3">
        <v>0.0</v>
      </c>
      <c r="AF16" s="3">
        <v>0.0</v>
      </c>
      <c r="AG16" s="3">
        <v>0.0</v>
      </c>
      <c r="AH16" s="3" t="s">
        <v>102</v>
      </c>
    </row>
    <row r="17" ht="14.25" customHeight="1">
      <c r="A17" s="3" t="s">
        <v>79</v>
      </c>
      <c r="B17" s="3">
        <v>3.43617585E8</v>
      </c>
      <c r="C17" s="3" t="s">
        <v>208</v>
      </c>
      <c r="D17" s="3" t="s">
        <v>209</v>
      </c>
      <c r="H17" s="3" t="s">
        <v>209</v>
      </c>
      <c r="I17" s="3" t="s">
        <v>214</v>
      </c>
      <c r="J17" s="3" t="s">
        <v>215</v>
      </c>
      <c r="K17" s="3" t="s">
        <v>213</v>
      </c>
      <c r="L17" s="3" t="s">
        <v>86</v>
      </c>
      <c r="M17" s="3">
        <v>95608.0</v>
      </c>
      <c r="N17" s="3" t="s">
        <v>87</v>
      </c>
      <c r="O17" s="3">
        <v>3.0</v>
      </c>
      <c r="P17" s="3">
        <v>54.0</v>
      </c>
      <c r="Q17" s="3" t="s">
        <v>151</v>
      </c>
      <c r="R17" s="8">
        <v>41498.0</v>
      </c>
      <c r="S17" s="8">
        <v>43040.0</v>
      </c>
      <c r="T17" s="8">
        <v>42437.0</v>
      </c>
      <c r="U17" s="3">
        <v>0.0</v>
      </c>
      <c r="V17" s="3">
        <v>0.0</v>
      </c>
      <c r="W17" s="3">
        <v>0.0</v>
      </c>
      <c r="X17" s="3">
        <v>0.0</v>
      </c>
      <c r="AC17" s="3">
        <v>0.0</v>
      </c>
      <c r="AD17" s="3">
        <v>0.0</v>
      </c>
      <c r="AF17" s="3">
        <v>0.0</v>
      </c>
      <c r="AG17" s="3">
        <v>0.0</v>
      </c>
      <c r="AH17" s="3" t="s">
        <v>102</v>
      </c>
    </row>
    <row r="18" ht="14.25" customHeight="1">
      <c r="A18" s="3" t="s">
        <v>79</v>
      </c>
      <c r="B18" s="3">
        <v>3.43621461E8</v>
      </c>
      <c r="C18" s="3" t="s">
        <v>216</v>
      </c>
      <c r="D18" s="3" t="s">
        <v>217</v>
      </c>
      <c r="H18" s="3" t="s">
        <v>217</v>
      </c>
      <c r="I18" s="3" t="s">
        <v>211</v>
      </c>
      <c r="J18" s="3" t="s">
        <v>212</v>
      </c>
      <c r="K18" s="3" t="s">
        <v>213</v>
      </c>
      <c r="L18" s="3" t="s">
        <v>86</v>
      </c>
      <c r="M18" s="3">
        <v>95608.0</v>
      </c>
      <c r="N18" s="3" t="s">
        <v>87</v>
      </c>
      <c r="O18" s="3">
        <v>3.0</v>
      </c>
      <c r="P18" s="3">
        <v>36.0</v>
      </c>
      <c r="Q18" s="3" t="s">
        <v>151</v>
      </c>
      <c r="S18" s="8">
        <v>42782.0</v>
      </c>
      <c r="T18" s="8">
        <v>42741.0</v>
      </c>
      <c r="U18" s="3">
        <v>0.0</v>
      </c>
      <c r="V18" s="3">
        <v>0.0</v>
      </c>
      <c r="W18" s="3">
        <v>2.0</v>
      </c>
      <c r="X18" s="3">
        <v>2.0</v>
      </c>
      <c r="AA18" s="3" t="s">
        <v>218</v>
      </c>
      <c r="AC18" s="3">
        <v>0.0</v>
      </c>
      <c r="AD18" s="3">
        <v>0.0</v>
      </c>
      <c r="AE18" s="3" t="s">
        <v>218</v>
      </c>
      <c r="AF18" s="3">
        <v>0.0</v>
      </c>
      <c r="AG18" s="3">
        <v>0.0</v>
      </c>
      <c r="AH18" s="3" t="s">
        <v>102</v>
      </c>
    </row>
    <row r="19" ht="14.25" customHeight="1">
      <c r="A19" s="3" t="s">
        <v>79</v>
      </c>
      <c r="B19" s="3">
        <v>3.43621463E8</v>
      </c>
      <c r="C19" s="3" t="s">
        <v>219</v>
      </c>
      <c r="D19" s="3" t="s">
        <v>217</v>
      </c>
      <c r="H19" s="3" t="s">
        <v>217</v>
      </c>
      <c r="I19" s="3" t="s">
        <v>220</v>
      </c>
      <c r="J19" s="3" t="s">
        <v>215</v>
      </c>
      <c r="K19" s="3" t="s">
        <v>213</v>
      </c>
      <c r="L19" s="3" t="s">
        <v>86</v>
      </c>
      <c r="M19" s="3">
        <v>95608.0</v>
      </c>
      <c r="N19" s="3" t="s">
        <v>87</v>
      </c>
      <c r="O19" s="3">
        <v>3.0</v>
      </c>
      <c r="P19" s="3">
        <v>54.0</v>
      </c>
      <c r="Q19" s="3" t="s">
        <v>151</v>
      </c>
      <c r="S19" s="8">
        <v>42782.0</v>
      </c>
      <c r="U19" s="3">
        <v>0.0</v>
      </c>
      <c r="V19" s="3">
        <v>0.0</v>
      </c>
      <c r="W19" s="3">
        <v>1.0</v>
      </c>
      <c r="X19" s="3">
        <v>1.0</v>
      </c>
      <c r="AA19" s="8">
        <v>42725.0</v>
      </c>
      <c r="AC19" s="3">
        <v>0.0</v>
      </c>
      <c r="AD19" s="3">
        <v>0.0</v>
      </c>
      <c r="AE19" s="8">
        <v>42725.0</v>
      </c>
      <c r="AF19" s="3">
        <v>0.0</v>
      </c>
      <c r="AG19" s="3">
        <v>0.0</v>
      </c>
      <c r="AH19" s="3" t="s">
        <v>102</v>
      </c>
    </row>
    <row r="20" ht="14.25" customHeight="1">
      <c r="A20" s="3" t="s">
        <v>79</v>
      </c>
      <c r="B20" s="3">
        <v>3.43622006E8</v>
      </c>
      <c r="C20" s="3" t="s">
        <v>221</v>
      </c>
      <c r="D20" s="3" t="s">
        <v>222</v>
      </c>
      <c r="H20" s="3" t="s">
        <v>223</v>
      </c>
      <c r="I20" s="3" t="s">
        <v>211</v>
      </c>
      <c r="J20" s="3" t="s">
        <v>224</v>
      </c>
      <c r="K20" s="3" t="s">
        <v>213</v>
      </c>
      <c r="L20" s="3" t="s">
        <v>86</v>
      </c>
      <c r="M20" s="3">
        <v>95608.0</v>
      </c>
      <c r="N20" s="3" t="s">
        <v>87</v>
      </c>
      <c r="O20" s="3">
        <v>3.0</v>
      </c>
      <c r="P20" s="3">
        <v>36.0</v>
      </c>
      <c r="Q20" s="3" t="s">
        <v>88</v>
      </c>
      <c r="R20" s="8">
        <v>43024.0</v>
      </c>
      <c r="T20" s="8">
        <v>43662.0</v>
      </c>
      <c r="U20" s="3">
        <v>1.0</v>
      </c>
      <c r="V20" s="3">
        <v>2.0</v>
      </c>
      <c r="W20" s="3">
        <v>1.0</v>
      </c>
      <c r="X20" s="3">
        <v>4.0</v>
      </c>
      <c r="Y20" s="3" t="s">
        <v>225</v>
      </c>
      <c r="Z20" s="3" t="s">
        <v>226</v>
      </c>
      <c r="AA20" s="3" t="s">
        <v>227</v>
      </c>
      <c r="AB20" s="8">
        <v>43543.0</v>
      </c>
      <c r="AC20" s="3">
        <v>0.0</v>
      </c>
      <c r="AD20" s="3">
        <v>0.0</v>
      </c>
      <c r="AE20" s="8">
        <v>43024.0</v>
      </c>
      <c r="AF20" s="3">
        <v>0.0</v>
      </c>
      <c r="AG20" s="3">
        <v>0.0</v>
      </c>
      <c r="AH20" s="8">
        <v>43671.0</v>
      </c>
      <c r="AI20" s="3">
        <v>2.0</v>
      </c>
      <c r="AJ20" s="3">
        <v>0.0</v>
      </c>
      <c r="AK20" s="3">
        <v>2.0</v>
      </c>
      <c r="AL20" s="3">
        <v>0.0</v>
      </c>
      <c r="AM20" s="3">
        <v>2.0</v>
      </c>
    </row>
    <row r="21" ht="14.25" customHeight="1">
      <c r="A21" s="3" t="s">
        <v>79</v>
      </c>
      <c r="B21" s="3">
        <v>3.43622004E8</v>
      </c>
      <c r="C21" s="3" t="s">
        <v>221</v>
      </c>
      <c r="D21" s="3" t="s">
        <v>222</v>
      </c>
      <c r="G21" s="3" t="s">
        <v>228</v>
      </c>
      <c r="H21" s="3" t="s">
        <v>229</v>
      </c>
      <c r="I21" s="3" t="s">
        <v>220</v>
      </c>
      <c r="J21" s="3" t="s">
        <v>215</v>
      </c>
      <c r="K21" s="3" t="s">
        <v>213</v>
      </c>
      <c r="L21" s="3" t="s">
        <v>86</v>
      </c>
      <c r="M21" s="3">
        <v>95608.0</v>
      </c>
      <c r="N21" s="3" t="s">
        <v>87</v>
      </c>
      <c r="O21" s="3">
        <v>3.0</v>
      </c>
      <c r="P21" s="3">
        <v>50.0</v>
      </c>
      <c r="Q21" s="3" t="s">
        <v>88</v>
      </c>
      <c r="R21" s="8">
        <v>43024.0</v>
      </c>
      <c r="T21" s="8">
        <v>43755.0</v>
      </c>
      <c r="U21" s="3">
        <v>2.0</v>
      </c>
      <c r="V21" s="3">
        <v>5.0</v>
      </c>
      <c r="W21" s="3">
        <v>7.0</v>
      </c>
      <c r="X21" s="3">
        <v>14.0</v>
      </c>
      <c r="Y21" s="3" t="s">
        <v>230</v>
      </c>
      <c r="Z21" s="3" t="s">
        <v>231</v>
      </c>
      <c r="AA21" s="3" t="s">
        <v>232</v>
      </c>
      <c r="AB21" s="3" t="s">
        <v>233</v>
      </c>
      <c r="AC21" s="3">
        <v>0.0</v>
      </c>
      <c r="AD21" s="3">
        <v>0.0</v>
      </c>
      <c r="AE21" s="3" t="s">
        <v>234</v>
      </c>
      <c r="AF21" s="3">
        <v>1.0</v>
      </c>
      <c r="AG21" s="3">
        <v>3.0</v>
      </c>
      <c r="AH21" s="8">
        <v>43573.0</v>
      </c>
      <c r="AI21" s="3">
        <v>2.0</v>
      </c>
      <c r="AJ21" s="3">
        <v>0.0</v>
      </c>
      <c r="AK21" s="3">
        <v>0.0</v>
      </c>
      <c r="AL21" s="3">
        <v>1.0</v>
      </c>
      <c r="AM21" s="3">
        <v>1.0</v>
      </c>
      <c r="AN21" s="8">
        <v>43354.0</v>
      </c>
      <c r="AO21" s="3">
        <v>1.0</v>
      </c>
      <c r="AP21" s="3">
        <v>0.0</v>
      </c>
      <c r="AQ21" s="3">
        <v>0.0</v>
      </c>
      <c r="AR21" s="3">
        <v>1.0</v>
      </c>
      <c r="AS21" s="3">
        <v>0.0</v>
      </c>
      <c r="AT21" s="8">
        <v>43244.0</v>
      </c>
      <c r="AU21" s="3">
        <v>2.0</v>
      </c>
      <c r="AV21" s="3">
        <v>0.0</v>
      </c>
      <c r="AW21" s="3">
        <v>0.0</v>
      </c>
      <c r="AX21" s="3">
        <v>2.0</v>
      </c>
      <c r="AY21" s="3">
        <v>0.0</v>
      </c>
    </row>
    <row r="22" ht="14.25" customHeight="1">
      <c r="A22" s="3" t="s">
        <v>79</v>
      </c>
      <c r="B22" s="3">
        <v>3.43621161E8</v>
      </c>
      <c r="C22" s="3" t="s">
        <v>235</v>
      </c>
      <c r="D22" s="3" t="s">
        <v>236</v>
      </c>
      <c r="G22" s="3" t="s">
        <v>237</v>
      </c>
      <c r="H22" s="3" t="s">
        <v>238</v>
      </c>
      <c r="I22" s="3" t="s">
        <v>239</v>
      </c>
      <c r="J22" s="3" t="s">
        <v>240</v>
      </c>
      <c r="K22" s="3" t="s">
        <v>87</v>
      </c>
      <c r="L22" s="3" t="s">
        <v>86</v>
      </c>
      <c r="M22" s="3">
        <v>95816.0</v>
      </c>
      <c r="N22" s="3" t="s">
        <v>87</v>
      </c>
      <c r="O22" s="3">
        <v>3.0</v>
      </c>
      <c r="P22" s="3">
        <v>64.0</v>
      </c>
      <c r="Q22" s="3" t="s">
        <v>88</v>
      </c>
      <c r="R22" s="8">
        <v>42681.0</v>
      </c>
      <c r="T22" s="8">
        <v>43489.0</v>
      </c>
      <c r="U22" s="3">
        <v>1.0</v>
      </c>
      <c r="V22" s="3">
        <v>0.0</v>
      </c>
      <c r="W22" s="3">
        <v>0.0</v>
      </c>
      <c r="X22" s="3">
        <v>1.0</v>
      </c>
      <c r="AA22" s="8">
        <v>43489.0</v>
      </c>
      <c r="AB22" s="8">
        <v>43489.0</v>
      </c>
      <c r="AC22" s="3">
        <v>0.0</v>
      </c>
      <c r="AD22" s="3">
        <v>0.0</v>
      </c>
      <c r="AF22" s="3">
        <v>0.0</v>
      </c>
      <c r="AG22" s="3">
        <v>0.0</v>
      </c>
      <c r="AH22" s="3" t="s">
        <v>102</v>
      </c>
    </row>
    <row r="23" ht="14.25" customHeight="1">
      <c r="A23" s="3" t="s">
        <v>79</v>
      </c>
      <c r="B23" s="3">
        <v>3.43620543E8</v>
      </c>
      <c r="C23" s="3" t="s">
        <v>241</v>
      </c>
      <c r="D23" s="3" t="s">
        <v>242</v>
      </c>
      <c r="G23" s="3" t="s">
        <v>243</v>
      </c>
      <c r="H23" s="3" t="s">
        <v>244</v>
      </c>
      <c r="I23" s="3" t="s">
        <v>245</v>
      </c>
      <c r="J23" s="3" t="s">
        <v>246</v>
      </c>
      <c r="K23" s="3" t="s">
        <v>144</v>
      </c>
      <c r="L23" s="3" t="s">
        <v>86</v>
      </c>
      <c r="M23" s="3">
        <v>95621.0</v>
      </c>
      <c r="N23" s="3" t="s">
        <v>87</v>
      </c>
      <c r="O23" s="3">
        <v>3.0</v>
      </c>
      <c r="P23" s="3">
        <v>24.0</v>
      </c>
      <c r="Q23" s="3" t="s">
        <v>88</v>
      </c>
      <c r="R23" s="8">
        <v>42236.0</v>
      </c>
      <c r="T23" s="8">
        <v>43474.0</v>
      </c>
      <c r="U23" s="3">
        <v>2.0</v>
      </c>
      <c r="V23" s="3">
        <v>0.0</v>
      </c>
      <c r="W23" s="3">
        <v>0.0</v>
      </c>
      <c r="X23" s="3">
        <v>2.0</v>
      </c>
      <c r="AA23" s="3" t="s">
        <v>247</v>
      </c>
      <c r="AB23" s="3" t="s">
        <v>247</v>
      </c>
      <c r="AC23" s="3">
        <v>0.0</v>
      </c>
      <c r="AD23" s="3">
        <v>0.0</v>
      </c>
      <c r="AF23" s="3">
        <v>0.0</v>
      </c>
      <c r="AG23" s="3">
        <v>0.0</v>
      </c>
      <c r="AH23" s="3" t="s">
        <v>102</v>
      </c>
    </row>
    <row r="24" ht="14.25" customHeight="1">
      <c r="A24" s="3" t="s">
        <v>79</v>
      </c>
      <c r="B24" s="3">
        <v>3.43621866E8</v>
      </c>
      <c r="C24" s="3" t="s">
        <v>248</v>
      </c>
      <c r="D24" s="3" t="s">
        <v>249</v>
      </c>
      <c r="G24" s="3" t="s">
        <v>250</v>
      </c>
      <c r="H24" s="3" t="s">
        <v>251</v>
      </c>
      <c r="I24" s="3" t="s">
        <v>252</v>
      </c>
      <c r="J24" s="3" t="s">
        <v>253</v>
      </c>
      <c r="K24" s="3" t="s">
        <v>87</v>
      </c>
      <c r="L24" s="3" t="s">
        <v>86</v>
      </c>
      <c r="M24" s="3">
        <v>95824.0</v>
      </c>
      <c r="N24" s="3" t="s">
        <v>87</v>
      </c>
      <c r="O24" s="3">
        <v>3.0</v>
      </c>
      <c r="P24" s="3">
        <v>35.0</v>
      </c>
      <c r="Q24" s="3" t="s">
        <v>88</v>
      </c>
      <c r="R24" s="8">
        <v>43012.0</v>
      </c>
      <c r="T24" s="8">
        <v>43788.0</v>
      </c>
      <c r="U24" s="3">
        <v>1.0</v>
      </c>
      <c r="V24" s="3">
        <v>0.0</v>
      </c>
      <c r="W24" s="3">
        <v>1.0</v>
      </c>
      <c r="X24" s="3">
        <v>2.0</v>
      </c>
      <c r="AA24" s="3" t="s">
        <v>254</v>
      </c>
      <c r="AB24" s="8">
        <v>43788.0</v>
      </c>
      <c r="AC24" s="3">
        <v>0.0</v>
      </c>
      <c r="AD24" s="3">
        <v>0.0</v>
      </c>
      <c r="AE24" s="8">
        <v>43012.0</v>
      </c>
      <c r="AF24" s="3">
        <v>0.0</v>
      </c>
      <c r="AG24" s="3">
        <v>0.0</v>
      </c>
      <c r="AH24" s="3" t="s">
        <v>102</v>
      </c>
    </row>
    <row r="25" ht="14.25" customHeight="1">
      <c r="A25" s="3" t="s">
        <v>79</v>
      </c>
      <c r="B25" s="3">
        <v>3.44500189E8</v>
      </c>
      <c r="C25" s="3" t="s">
        <v>255</v>
      </c>
      <c r="D25" s="3" t="s">
        <v>256</v>
      </c>
      <c r="G25" s="3" t="s">
        <v>257</v>
      </c>
      <c r="H25" s="3" t="s">
        <v>258</v>
      </c>
      <c r="I25" s="3" t="s">
        <v>259</v>
      </c>
      <c r="J25" s="3" t="s">
        <v>260</v>
      </c>
      <c r="K25" s="3" t="s">
        <v>261</v>
      </c>
      <c r="L25" s="3" t="s">
        <v>86</v>
      </c>
      <c r="M25" s="3">
        <v>95624.0</v>
      </c>
      <c r="N25" s="3" t="s">
        <v>87</v>
      </c>
      <c r="O25" s="3">
        <v>53.0</v>
      </c>
      <c r="P25" s="3">
        <v>83.0</v>
      </c>
      <c r="Q25" s="3" t="s">
        <v>88</v>
      </c>
      <c r="R25" s="8">
        <v>44032.0</v>
      </c>
      <c r="T25" s="8">
        <v>44455.0</v>
      </c>
      <c r="U25" s="3">
        <v>1.0</v>
      </c>
      <c r="V25" s="3">
        <v>1.0</v>
      </c>
      <c r="W25" s="3">
        <v>1.0</v>
      </c>
      <c r="X25" s="3">
        <v>3.0</v>
      </c>
      <c r="AA25" s="3" t="s">
        <v>262</v>
      </c>
      <c r="AB25" s="8">
        <v>44406.0</v>
      </c>
      <c r="AC25" s="3">
        <v>0.0</v>
      </c>
      <c r="AD25" s="3">
        <v>0.0</v>
      </c>
      <c r="AE25" s="8">
        <v>44455.0</v>
      </c>
      <c r="AF25" s="3">
        <v>0.0</v>
      </c>
      <c r="AG25" s="3">
        <v>0.0</v>
      </c>
      <c r="AH25" s="8">
        <v>44152.0</v>
      </c>
      <c r="AI25" s="3">
        <v>0.0</v>
      </c>
      <c r="AJ25" s="3">
        <v>0.0</v>
      </c>
      <c r="AK25" s="3">
        <v>1.0</v>
      </c>
      <c r="AL25" s="3">
        <v>0.0</v>
      </c>
      <c r="AM25" s="3">
        <v>0.0</v>
      </c>
    </row>
    <row r="26" ht="14.25" customHeight="1">
      <c r="A26" s="3" t="s">
        <v>79</v>
      </c>
      <c r="B26" s="3">
        <v>3.43620093E8</v>
      </c>
      <c r="C26" s="3" t="s">
        <v>263</v>
      </c>
      <c r="D26" s="3" t="s">
        <v>263</v>
      </c>
      <c r="G26" s="3" t="s">
        <v>264</v>
      </c>
      <c r="H26" s="3" t="s">
        <v>265</v>
      </c>
      <c r="I26" s="3" t="s">
        <v>252</v>
      </c>
      <c r="J26" s="3" t="s">
        <v>266</v>
      </c>
      <c r="K26" s="3" t="s">
        <v>87</v>
      </c>
      <c r="L26" s="3" t="s">
        <v>86</v>
      </c>
      <c r="M26" s="3">
        <v>95819.0</v>
      </c>
      <c r="N26" s="3" t="s">
        <v>87</v>
      </c>
      <c r="O26" s="3">
        <v>3.0</v>
      </c>
      <c r="P26" s="3">
        <v>90.0</v>
      </c>
      <c r="Q26" s="3" t="s">
        <v>88</v>
      </c>
      <c r="R26" s="8">
        <v>41918.0</v>
      </c>
      <c r="T26" s="8">
        <v>43482.0</v>
      </c>
      <c r="U26" s="3">
        <v>2.0</v>
      </c>
      <c r="V26" s="3">
        <v>0.0</v>
      </c>
      <c r="W26" s="3">
        <v>2.0</v>
      </c>
      <c r="X26" s="3">
        <v>4.0</v>
      </c>
      <c r="Y26" s="3" t="s">
        <v>267</v>
      </c>
      <c r="Z26" s="8">
        <v>42825.0</v>
      </c>
      <c r="AA26" s="3" t="s">
        <v>268</v>
      </c>
      <c r="AB26" s="3" t="s">
        <v>269</v>
      </c>
      <c r="AC26" s="3">
        <v>0.0</v>
      </c>
      <c r="AD26" s="3">
        <v>1.0</v>
      </c>
      <c r="AE26" s="3" t="s">
        <v>270</v>
      </c>
      <c r="AF26" s="3">
        <v>0.0</v>
      </c>
      <c r="AG26" s="3">
        <v>0.0</v>
      </c>
      <c r="AH26" s="3" t="s">
        <v>102</v>
      </c>
    </row>
    <row r="27" ht="14.25" customHeight="1">
      <c r="A27" s="3" t="s">
        <v>79</v>
      </c>
      <c r="B27" s="3">
        <v>3.40305606E8</v>
      </c>
      <c r="C27" s="3" t="s">
        <v>271</v>
      </c>
      <c r="D27" s="3" t="s">
        <v>272</v>
      </c>
      <c r="G27" s="3" t="s">
        <v>273</v>
      </c>
      <c r="H27" s="3" t="s">
        <v>274</v>
      </c>
      <c r="I27" s="3" t="s">
        <v>275</v>
      </c>
      <c r="J27" s="3" t="s">
        <v>276</v>
      </c>
      <c r="K27" s="3" t="s">
        <v>144</v>
      </c>
      <c r="L27" s="3" t="s">
        <v>86</v>
      </c>
      <c r="M27" s="3">
        <v>95621.0</v>
      </c>
      <c r="N27" s="3" t="s">
        <v>87</v>
      </c>
      <c r="O27" s="3">
        <v>3.0</v>
      </c>
      <c r="P27" s="3">
        <v>54.0</v>
      </c>
      <c r="Q27" s="3" t="s">
        <v>88</v>
      </c>
      <c r="R27" s="8">
        <v>30207.0</v>
      </c>
      <c r="T27" s="8">
        <v>43775.0</v>
      </c>
      <c r="U27" s="3">
        <v>3.0</v>
      </c>
      <c r="V27" s="3">
        <v>6.0</v>
      </c>
      <c r="W27" s="3">
        <v>3.0</v>
      </c>
      <c r="X27" s="3">
        <v>12.0</v>
      </c>
      <c r="Y27" s="3" t="s">
        <v>277</v>
      </c>
      <c r="Z27" s="3" t="s">
        <v>278</v>
      </c>
      <c r="AA27" s="3" t="s">
        <v>279</v>
      </c>
      <c r="AB27" s="3" t="s">
        <v>280</v>
      </c>
      <c r="AC27" s="3">
        <v>0.0</v>
      </c>
      <c r="AD27" s="3">
        <v>1.0</v>
      </c>
      <c r="AE27" s="3" t="s">
        <v>281</v>
      </c>
      <c r="AF27" s="3">
        <v>2.0</v>
      </c>
      <c r="AG27" s="3">
        <v>0.0</v>
      </c>
      <c r="AH27" s="8">
        <v>43448.0</v>
      </c>
      <c r="AI27" s="3">
        <v>0.0</v>
      </c>
      <c r="AJ27" s="3">
        <v>0.0</v>
      </c>
      <c r="AK27" s="3">
        <v>1.0</v>
      </c>
      <c r="AL27" s="3">
        <v>0.0</v>
      </c>
      <c r="AM27" s="3">
        <v>0.0</v>
      </c>
      <c r="AN27" s="8">
        <v>43222.0</v>
      </c>
      <c r="AO27" s="3">
        <v>0.0</v>
      </c>
      <c r="AP27" s="3">
        <v>0.0</v>
      </c>
      <c r="AQ27" s="3">
        <v>1.0</v>
      </c>
      <c r="AR27" s="3">
        <v>0.0</v>
      </c>
      <c r="AS27" s="3">
        <v>0.0</v>
      </c>
      <c r="AT27" s="8">
        <v>43222.0</v>
      </c>
      <c r="AU27" s="3">
        <v>1.0</v>
      </c>
      <c r="AV27" s="3">
        <v>0.0</v>
      </c>
      <c r="AW27" s="3">
        <v>1.0</v>
      </c>
      <c r="AX27" s="3">
        <v>1.0</v>
      </c>
      <c r="AY27" s="3">
        <v>0.0</v>
      </c>
    </row>
    <row r="28" ht="14.25" customHeight="1">
      <c r="A28" s="3" t="s">
        <v>79</v>
      </c>
      <c r="B28" s="3">
        <v>3.43623775E8</v>
      </c>
      <c r="C28" s="3" t="s">
        <v>282</v>
      </c>
      <c r="D28" s="3" t="s">
        <v>282</v>
      </c>
      <c r="G28" s="3" t="s">
        <v>283</v>
      </c>
      <c r="H28" s="3" t="s">
        <v>284</v>
      </c>
      <c r="I28" s="3" t="s">
        <v>285</v>
      </c>
      <c r="J28" s="3" t="s">
        <v>286</v>
      </c>
      <c r="K28" s="3" t="s">
        <v>87</v>
      </c>
      <c r="L28" s="3" t="s">
        <v>86</v>
      </c>
      <c r="M28" s="3">
        <v>95821.0</v>
      </c>
      <c r="N28" s="3" t="s">
        <v>87</v>
      </c>
      <c r="O28" s="3">
        <v>3.0</v>
      </c>
      <c r="P28" s="3">
        <v>100.0</v>
      </c>
      <c r="Q28" s="3" t="s">
        <v>88</v>
      </c>
      <c r="R28" s="8">
        <v>44243.0</v>
      </c>
      <c r="T28" s="8">
        <v>44228.0</v>
      </c>
      <c r="U28" s="3">
        <v>0.0</v>
      </c>
      <c r="V28" s="3">
        <v>0.0</v>
      </c>
      <c r="W28" s="3">
        <v>1.0</v>
      </c>
      <c r="X28" s="3">
        <v>1.0</v>
      </c>
      <c r="AA28" s="8">
        <v>44228.0</v>
      </c>
      <c r="AC28" s="3">
        <v>0.0</v>
      </c>
      <c r="AD28" s="3">
        <v>0.0</v>
      </c>
      <c r="AE28" s="8">
        <v>44228.0</v>
      </c>
      <c r="AF28" s="3">
        <v>0.0</v>
      </c>
      <c r="AG28" s="3">
        <v>0.0</v>
      </c>
      <c r="AH28" s="3" t="s">
        <v>102</v>
      </c>
    </row>
    <row r="29" ht="14.25" customHeight="1">
      <c r="A29" s="3" t="s">
        <v>79</v>
      </c>
      <c r="B29" s="3">
        <v>3.40306392E8</v>
      </c>
      <c r="C29" s="3" t="s">
        <v>287</v>
      </c>
      <c r="D29" s="3" t="s">
        <v>288</v>
      </c>
      <c r="H29" s="3" t="s">
        <v>289</v>
      </c>
      <c r="I29" s="3" t="s">
        <v>290</v>
      </c>
      <c r="J29" s="3" t="s">
        <v>291</v>
      </c>
      <c r="K29" s="3" t="s">
        <v>87</v>
      </c>
      <c r="L29" s="3" t="s">
        <v>86</v>
      </c>
      <c r="M29" s="3">
        <v>95819.0</v>
      </c>
      <c r="N29" s="3" t="s">
        <v>87</v>
      </c>
      <c r="O29" s="3">
        <v>3.0</v>
      </c>
      <c r="P29" s="3">
        <v>126.0</v>
      </c>
      <c r="Q29" s="3" t="s">
        <v>88</v>
      </c>
      <c r="R29" s="8">
        <v>30262.0</v>
      </c>
      <c r="T29" s="8">
        <v>43739.0</v>
      </c>
      <c r="U29" s="3">
        <v>3.0</v>
      </c>
      <c r="V29" s="3">
        <v>0.0</v>
      </c>
      <c r="W29" s="3">
        <v>0.0</v>
      </c>
      <c r="X29" s="3">
        <v>3.0</v>
      </c>
      <c r="AA29" s="3" t="s">
        <v>292</v>
      </c>
      <c r="AB29" s="3" t="s">
        <v>292</v>
      </c>
      <c r="AC29" s="3">
        <v>0.0</v>
      </c>
      <c r="AD29" s="3">
        <v>0.0</v>
      </c>
      <c r="AF29" s="3">
        <v>0.0</v>
      </c>
      <c r="AG29" s="3">
        <v>0.0</v>
      </c>
      <c r="AH29" s="3" t="s">
        <v>102</v>
      </c>
    </row>
    <row r="30" ht="14.25" customHeight="1">
      <c r="A30" s="3" t="s">
        <v>79</v>
      </c>
      <c r="B30" s="3">
        <v>3.43616631E8</v>
      </c>
      <c r="C30" s="3" t="s">
        <v>293</v>
      </c>
      <c r="D30" s="3" t="s">
        <v>294</v>
      </c>
      <c r="H30" s="3" t="s">
        <v>295</v>
      </c>
      <c r="I30" s="3" t="s">
        <v>296</v>
      </c>
      <c r="J30" s="3" t="s">
        <v>297</v>
      </c>
      <c r="K30" s="3" t="s">
        <v>87</v>
      </c>
      <c r="L30" s="3" t="s">
        <v>86</v>
      </c>
      <c r="M30" s="3">
        <v>95838.0</v>
      </c>
      <c r="N30" s="3" t="s">
        <v>87</v>
      </c>
      <c r="O30" s="3">
        <v>3.0</v>
      </c>
      <c r="P30" s="3">
        <v>26.0</v>
      </c>
      <c r="Q30" s="3" t="s">
        <v>151</v>
      </c>
      <c r="R30" s="8">
        <v>40639.0</v>
      </c>
      <c r="S30" s="8">
        <v>42725.0</v>
      </c>
      <c r="T30" s="8">
        <v>42475.0</v>
      </c>
      <c r="U30" s="3">
        <v>0.0</v>
      </c>
      <c r="V30" s="3">
        <v>0.0</v>
      </c>
      <c r="W30" s="3">
        <v>0.0</v>
      </c>
      <c r="X30" s="3">
        <v>0.0</v>
      </c>
      <c r="AC30" s="3">
        <v>0.0</v>
      </c>
      <c r="AD30" s="3">
        <v>0.0</v>
      </c>
      <c r="AF30" s="3">
        <v>0.0</v>
      </c>
      <c r="AG30" s="3">
        <v>0.0</v>
      </c>
      <c r="AH30" s="3" t="s">
        <v>102</v>
      </c>
    </row>
    <row r="31" ht="14.25" customHeight="1">
      <c r="A31" s="3" t="s">
        <v>79</v>
      </c>
      <c r="B31" s="3">
        <v>3.40317938E8</v>
      </c>
      <c r="C31" s="3" t="s">
        <v>298</v>
      </c>
      <c r="D31" s="3" t="s">
        <v>95</v>
      </c>
      <c r="G31" s="3" t="s">
        <v>96</v>
      </c>
      <c r="H31" s="3" t="s">
        <v>299</v>
      </c>
      <c r="I31" s="3" t="s">
        <v>98</v>
      </c>
      <c r="J31" s="3" t="s">
        <v>300</v>
      </c>
      <c r="K31" s="3" t="s">
        <v>87</v>
      </c>
      <c r="L31" s="3" t="s">
        <v>86</v>
      </c>
      <c r="M31" s="3">
        <v>95827.0</v>
      </c>
      <c r="N31" s="3" t="s">
        <v>87</v>
      </c>
      <c r="O31" s="3">
        <v>3.0</v>
      </c>
      <c r="P31" s="3">
        <v>24.0</v>
      </c>
      <c r="Q31" s="3" t="s">
        <v>88</v>
      </c>
      <c r="R31" s="8">
        <v>33771.0</v>
      </c>
      <c r="T31" s="8">
        <v>43118.0</v>
      </c>
      <c r="U31" s="3">
        <v>1.0</v>
      </c>
      <c r="V31" s="3">
        <v>0.0</v>
      </c>
      <c r="W31" s="3">
        <v>0.0</v>
      </c>
      <c r="X31" s="3">
        <v>1.0</v>
      </c>
      <c r="AA31" s="8">
        <v>43118.0</v>
      </c>
      <c r="AB31" s="8">
        <v>43118.0</v>
      </c>
      <c r="AC31" s="3">
        <v>0.0</v>
      </c>
      <c r="AD31" s="3">
        <v>0.0</v>
      </c>
      <c r="AF31" s="3">
        <v>0.0</v>
      </c>
      <c r="AG31" s="3">
        <v>0.0</v>
      </c>
      <c r="AH31" s="3" t="s">
        <v>102</v>
      </c>
    </row>
    <row r="32" ht="14.25" customHeight="1">
      <c r="A32" s="3" t="s">
        <v>79</v>
      </c>
      <c r="B32" s="3">
        <v>3.40319878E8</v>
      </c>
      <c r="C32" s="3" t="s">
        <v>301</v>
      </c>
      <c r="D32" s="3" t="s">
        <v>302</v>
      </c>
      <c r="H32" s="3" t="s">
        <v>303</v>
      </c>
      <c r="I32" s="3" t="s">
        <v>304</v>
      </c>
      <c r="J32" s="3" t="s">
        <v>305</v>
      </c>
      <c r="K32" s="3" t="s">
        <v>87</v>
      </c>
      <c r="L32" s="3" t="s">
        <v>86</v>
      </c>
      <c r="M32" s="3">
        <v>95833.0</v>
      </c>
      <c r="N32" s="3" t="s">
        <v>87</v>
      </c>
      <c r="O32" s="3">
        <v>3.0</v>
      </c>
      <c r="P32" s="3">
        <v>25.0</v>
      </c>
      <c r="Q32" s="3" t="s">
        <v>88</v>
      </c>
      <c r="R32" s="8">
        <v>33970.0</v>
      </c>
      <c r="T32" s="8">
        <v>43607.0</v>
      </c>
      <c r="U32" s="3">
        <v>1.0</v>
      </c>
      <c r="V32" s="3">
        <v>0.0</v>
      </c>
      <c r="W32" s="3">
        <v>0.0</v>
      </c>
      <c r="X32" s="3">
        <v>1.0</v>
      </c>
      <c r="AA32" s="8">
        <v>43607.0</v>
      </c>
      <c r="AB32" s="8">
        <v>43607.0</v>
      </c>
      <c r="AC32" s="3">
        <v>0.0</v>
      </c>
      <c r="AD32" s="3">
        <v>0.0</v>
      </c>
      <c r="AF32" s="3">
        <v>0.0</v>
      </c>
      <c r="AG32" s="3">
        <v>0.0</v>
      </c>
      <c r="AH32" s="3" t="s">
        <v>102</v>
      </c>
    </row>
    <row r="33" ht="14.25" customHeight="1">
      <c r="A33" s="3" t="s">
        <v>79</v>
      </c>
      <c r="B33" s="3">
        <v>3.43605276E8</v>
      </c>
      <c r="C33" s="3" t="s">
        <v>306</v>
      </c>
      <c r="D33" s="3" t="s">
        <v>307</v>
      </c>
      <c r="G33" s="3" t="s">
        <v>308</v>
      </c>
      <c r="H33" s="3" t="s">
        <v>309</v>
      </c>
      <c r="I33" s="3" t="s">
        <v>310</v>
      </c>
      <c r="J33" s="3" t="s">
        <v>311</v>
      </c>
      <c r="K33" s="3" t="s">
        <v>87</v>
      </c>
      <c r="L33" s="3" t="s">
        <v>86</v>
      </c>
      <c r="M33" s="3">
        <v>95815.0</v>
      </c>
      <c r="N33" s="3" t="s">
        <v>87</v>
      </c>
      <c r="O33" s="3">
        <v>3.0</v>
      </c>
      <c r="P33" s="3">
        <v>24.0</v>
      </c>
      <c r="Q33" s="3" t="s">
        <v>88</v>
      </c>
      <c r="R33" s="8">
        <v>36581.0</v>
      </c>
      <c r="T33" s="8">
        <v>43872.0</v>
      </c>
      <c r="U33" s="3">
        <v>2.0</v>
      </c>
      <c r="V33" s="3">
        <v>2.0</v>
      </c>
      <c r="W33" s="3">
        <v>1.0</v>
      </c>
      <c r="X33" s="3">
        <v>5.0</v>
      </c>
      <c r="Y33" s="3" t="s">
        <v>312</v>
      </c>
      <c r="Z33" s="8">
        <v>42961.0</v>
      </c>
      <c r="AA33" s="3" t="s">
        <v>313</v>
      </c>
      <c r="AB33" s="3" t="s">
        <v>314</v>
      </c>
      <c r="AC33" s="3">
        <v>0.0</v>
      </c>
      <c r="AD33" s="3">
        <v>0.0</v>
      </c>
      <c r="AE33" s="8">
        <v>42970.0</v>
      </c>
      <c r="AF33" s="3">
        <v>0.0</v>
      </c>
      <c r="AG33" s="3">
        <v>0.0</v>
      </c>
      <c r="AH33" s="8">
        <v>42972.0</v>
      </c>
      <c r="AI33" s="3">
        <v>1.0</v>
      </c>
      <c r="AJ33" s="3">
        <v>0.0</v>
      </c>
      <c r="AK33" s="3">
        <v>1.0</v>
      </c>
      <c r="AL33" s="3">
        <v>0.0</v>
      </c>
      <c r="AM33" s="3">
        <v>1.0</v>
      </c>
    </row>
    <row r="34" ht="14.25" customHeight="1">
      <c r="A34" s="3" t="s">
        <v>79</v>
      </c>
      <c r="B34" s="3">
        <v>3.4360887E8</v>
      </c>
      <c r="C34" s="3" t="s">
        <v>315</v>
      </c>
      <c r="D34" s="3" t="s">
        <v>316</v>
      </c>
      <c r="H34" s="3" t="s">
        <v>317</v>
      </c>
      <c r="I34" s="3" t="s">
        <v>318</v>
      </c>
      <c r="J34" s="3" t="s">
        <v>319</v>
      </c>
      <c r="K34" s="3" t="s">
        <v>87</v>
      </c>
      <c r="L34" s="3" t="s">
        <v>86</v>
      </c>
      <c r="M34" s="3">
        <v>95835.0</v>
      </c>
      <c r="N34" s="3" t="s">
        <v>87</v>
      </c>
      <c r="O34" s="3">
        <v>3.0</v>
      </c>
      <c r="P34" s="3">
        <v>30.0</v>
      </c>
      <c r="Q34" s="3" t="s">
        <v>88</v>
      </c>
      <c r="R34" s="8">
        <v>37683.0</v>
      </c>
      <c r="T34" s="8">
        <v>43412.0</v>
      </c>
      <c r="U34" s="3">
        <v>1.0</v>
      </c>
      <c r="V34" s="3">
        <v>0.0</v>
      </c>
      <c r="W34" s="3">
        <v>0.0</v>
      </c>
      <c r="X34" s="3">
        <v>1.0</v>
      </c>
      <c r="AA34" s="8">
        <v>43412.0</v>
      </c>
      <c r="AB34" s="8">
        <v>43412.0</v>
      </c>
      <c r="AC34" s="3">
        <v>0.0</v>
      </c>
      <c r="AD34" s="3">
        <v>0.0</v>
      </c>
      <c r="AF34" s="3">
        <v>0.0</v>
      </c>
      <c r="AG34" s="3">
        <v>0.0</v>
      </c>
      <c r="AH34" s="3" t="s">
        <v>102</v>
      </c>
    </row>
    <row r="35" ht="14.25" customHeight="1">
      <c r="A35" s="3" t="s">
        <v>79</v>
      </c>
      <c r="B35" s="3">
        <v>3.43614093E8</v>
      </c>
      <c r="C35" s="3" t="s">
        <v>320</v>
      </c>
      <c r="D35" s="3" t="s">
        <v>321</v>
      </c>
      <c r="H35" s="3" t="s">
        <v>322</v>
      </c>
      <c r="I35" s="3" t="s">
        <v>323</v>
      </c>
      <c r="J35" s="3" t="s">
        <v>324</v>
      </c>
      <c r="K35" s="3" t="s">
        <v>325</v>
      </c>
      <c r="L35" s="3" t="s">
        <v>86</v>
      </c>
      <c r="M35" s="3">
        <v>95673.0</v>
      </c>
      <c r="N35" s="3" t="s">
        <v>87</v>
      </c>
      <c r="O35" s="3">
        <v>3.0</v>
      </c>
      <c r="P35" s="3">
        <v>24.0</v>
      </c>
      <c r="Q35" s="3" t="s">
        <v>151</v>
      </c>
      <c r="R35" s="8">
        <v>38953.0</v>
      </c>
      <c r="S35" s="8">
        <v>43284.0</v>
      </c>
      <c r="T35" s="8">
        <v>42390.0</v>
      </c>
      <c r="U35" s="3">
        <v>0.0</v>
      </c>
      <c r="V35" s="3">
        <v>0.0</v>
      </c>
      <c r="W35" s="3">
        <v>0.0</v>
      </c>
      <c r="X35" s="3">
        <v>0.0</v>
      </c>
      <c r="AC35" s="3">
        <v>0.0</v>
      </c>
      <c r="AD35" s="3">
        <v>0.0</v>
      </c>
      <c r="AF35" s="3">
        <v>0.0</v>
      </c>
      <c r="AG35" s="3">
        <v>0.0</v>
      </c>
      <c r="AH35" s="3" t="s">
        <v>102</v>
      </c>
    </row>
    <row r="36" ht="14.25" customHeight="1">
      <c r="A36" s="3" t="s">
        <v>79</v>
      </c>
      <c r="B36" s="3">
        <v>3.43608368E8</v>
      </c>
      <c r="C36" s="3" t="s">
        <v>326</v>
      </c>
      <c r="D36" s="3" t="s">
        <v>327</v>
      </c>
      <c r="G36" s="3" t="s">
        <v>328</v>
      </c>
      <c r="H36" s="3" t="s">
        <v>329</v>
      </c>
      <c r="I36" s="3" t="s">
        <v>330</v>
      </c>
      <c r="J36" s="3" t="s">
        <v>331</v>
      </c>
      <c r="K36" s="3" t="s">
        <v>87</v>
      </c>
      <c r="L36" s="3" t="s">
        <v>86</v>
      </c>
      <c r="M36" s="3">
        <v>95842.0</v>
      </c>
      <c r="N36" s="3" t="s">
        <v>87</v>
      </c>
      <c r="O36" s="3">
        <v>3.0</v>
      </c>
      <c r="P36" s="3">
        <v>30.0</v>
      </c>
      <c r="Q36" s="3" t="s">
        <v>88</v>
      </c>
      <c r="R36" s="8">
        <v>37512.0</v>
      </c>
      <c r="T36" s="8">
        <v>43759.0</v>
      </c>
      <c r="U36" s="3">
        <v>2.0</v>
      </c>
      <c r="V36" s="3">
        <v>0.0</v>
      </c>
      <c r="W36" s="3">
        <v>0.0</v>
      </c>
      <c r="X36" s="3">
        <v>2.0</v>
      </c>
      <c r="AA36" s="3" t="s">
        <v>332</v>
      </c>
      <c r="AB36" s="3" t="s">
        <v>332</v>
      </c>
      <c r="AC36" s="3">
        <v>0.0</v>
      </c>
      <c r="AD36" s="3">
        <v>0.0</v>
      </c>
      <c r="AF36" s="3">
        <v>0.0</v>
      </c>
      <c r="AG36" s="3">
        <v>0.0</v>
      </c>
      <c r="AH36" s="3" t="s">
        <v>102</v>
      </c>
    </row>
    <row r="37" ht="14.25" customHeight="1">
      <c r="A37" s="3" t="s">
        <v>79</v>
      </c>
      <c r="B37" s="3">
        <v>3.43613095E8</v>
      </c>
      <c r="C37" s="3" t="s">
        <v>333</v>
      </c>
      <c r="D37" s="3" t="s">
        <v>334</v>
      </c>
      <c r="H37" s="3" t="s">
        <v>335</v>
      </c>
      <c r="I37" s="3" t="s">
        <v>336</v>
      </c>
      <c r="J37" s="3" t="s">
        <v>337</v>
      </c>
      <c r="K37" s="3" t="s">
        <v>87</v>
      </c>
      <c r="L37" s="3" t="s">
        <v>86</v>
      </c>
      <c r="M37" s="3">
        <v>95835.0</v>
      </c>
      <c r="N37" s="3" t="s">
        <v>87</v>
      </c>
      <c r="O37" s="3">
        <v>3.0</v>
      </c>
      <c r="P37" s="3">
        <v>30.0</v>
      </c>
      <c r="Q37" s="3" t="s">
        <v>88</v>
      </c>
      <c r="R37" s="8">
        <v>39036.0</v>
      </c>
      <c r="T37" s="8">
        <v>43139.0</v>
      </c>
      <c r="U37" s="3">
        <v>1.0</v>
      </c>
      <c r="V37" s="3">
        <v>0.0</v>
      </c>
      <c r="W37" s="3">
        <v>0.0</v>
      </c>
      <c r="X37" s="3">
        <v>1.0</v>
      </c>
      <c r="AA37" s="8">
        <v>43139.0</v>
      </c>
      <c r="AB37" s="8">
        <v>43139.0</v>
      </c>
      <c r="AC37" s="3">
        <v>0.0</v>
      </c>
      <c r="AD37" s="3">
        <v>0.0</v>
      </c>
      <c r="AF37" s="3">
        <v>0.0</v>
      </c>
      <c r="AG37" s="3">
        <v>0.0</v>
      </c>
      <c r="AH37" s="3" t="s">
        <v>102</v>
      </c>
    </row>
    <row r="38" ht="14.25" customHeight="1">
      <c r="A38" s="3" t="s">
        <v>79</v>
      </c>
      <c r="B38" s="3">
        <v>3.43605816E8</v>
      </c>
      <c r="C38" s="3" t="s">
        <v>338</v>
      </c>
      <c r="D38" s="3" t="s">
        <v>95</v>
      </c>
      <c r="G38" s="3" t="s">
        <v>96</v>
      </c>
      <c r="H38" s="3" t="s">
        <v>339</v>
      </c>
      <c r="I38" s="3" t="s">
        <v>340</v>
      </c>
      <c r="J38" s="3" t="s">
        <v>341</v>
      </c>
      <c r="K38" s="3" t="s">
        <v>87</v>
      </c>
      <c r="L38" s="3" t="s">
        <v>86</v>
      </c>
      <c r="M38" s="3">
        <v>95831.0</v>
      </c>
      <c r="N38" s="3" t="s">
        <v>87</v>
      </c>
      <c r="O38" s="3">
        <v>3.0</v>
      </c>
      <c r="P38" s="3">
        <v>24.0</v>
      </c>
      <c r="Q38" s="3" t="s">
        <v>88</v>
      </c>
      <c r="R38" s="8">
        <v>36789.0</v>
      </c>
      <c r="T38" s="8">
        <v>43783.0</v>
      </c>
      <c r="U38" s="3">
        <v>2.0</v>
      </c>
      <c r="V38" s="3">
        <v>0.0</v>
      </c>
      <c r="W38" s="3">
        <v>0.0</v>
      </c>
      <c r="X38" s="3">
        <v>2.0</v>
      </c>
      <c r="Y38" s="3">
        <v>1596.954</v>
      </c>
      <c r="Z38" s="8">
        <v>43784.0</v>
      </c>
      <c r="AA38" s="3" t="s">
        <v>342</v>
      </c>
      <c r="AB38" s="3" t="s">
        <v>342</v>
      </c>
      <c r="AC38" s="3">
        <v>1.0</v>
      </c>
      <c r="AD38" s="3">
        <v>0.0</v>
      </c>
      <c r="AF38" s="3">
        <v>0.0</v>
      </c>
      <c r="AG38" s="3">
        <v>0.0</v>
      </c>
      <c r="AH38" s="3" t="s">
        <v>102</v>
      </c>
    </row>
    <row r="39" ht="14.25" customHeight="1">
      <c r="A39" s="3" t="s">
        <v>79</v>
      </c>
      <c r="B39" s="3">
        <v>3.43600723E8</v>
      </c>
      <c r="C39" s="3" t="s">
        <v>343</v>
      </c>
      <c r="D39" s="3" t="s">
        <v>344</v>
      </c>
      <c r="H39" s="3" t="s">
        <v>345</v>
      </c>
      <c r="I39" s="3" t="s">
        <v>346</v>
      </c>
      <c r="J39" s="3" t="s">
        <v>347</v>
      </c>
      <c r="K39" s="3" t="s">
        <v>87</v>
      </c>
      <c r="L39" s="3" t="s">
        <v>86</v>
      </c>
      <c r="M39" s="3">
        <v>95825.0</v>
      </c>
      <c r="N39" s="3" t="s">
        <v>87</v>
      </c>
      <c r="O39" s="3">
        <v>3.0</v>
      </c>
      <c r="P39" s="3">
        <v>35.0</v>
      </c>
      <c r="Q39" s="3" t="s">
        <v>151</v>
      </c>
      <c r="R39" s="8">
        <v>34655.0</v>
      </c>
      <c r="S39" s="8">
        <v>43111.0</v>
      </c>
      <c r="T39" s="8">
        <v>43007.0</v>
      </c>
      <c r="U39" s="3">
        <v>1.0</v>
      </c>
      <c r="V39" s="3">
        <v>0.0</v>
      </c>
      <c r="W39" s="3">
        <v>1.0</v>
      </c>
      <c r="X39" s="3">
        <v>2.0</v>
      </c>
      <c r="Y39" s="3" t="s">
        <v>348</v>
      </c>
      <c r="Z39" s="3" t="s">
        <v>349</v>
      </c>
      <c r="AA39" s="3" t="s">
        <v>350</v>
      </c>
      <c r="AB39" s="8">
        <v>42950.0</v>
      </c>
      <c r="AC39" s="3">
        <v>0.0</v>
      </c>
      <c r="AD39" s="3">
        <v>4.0</v>
      </c>
      <c r="AE39" s="8">
        <v>43007.0</v>
      </c>
      <c r="AF39" s="3">
        <v>0.0</v>
      </c>
      <c r="AG39" s="3">
        <v>0.0</v>
      </c>
      <c r="AH39" s="3" t="s">
        <v>102</v>
      </c>
    </row>
    <row r="40" ht="14.25" customHeight="1">
      <c r="A40" s="3" t="s">
        <v>79</v>
      </c>
      <c r="B40" s="3">
        <v>3.43610782E8</v>
      </c>
      <c r="C40" s="3" t="s">
        <v>351</v>
      </c>
      <c r="D40" s="3" t="s">
        <v>352</v>
      </c>
      <c r="H40" s="3" t="s">
        <v>353</v>
      </c>
      <c r="I40" s="3" t="s">
        <v>354</v>
      </c>
      <c r="J40" s="3" t="s">
        <v>355</v>
      </c>
      <c r="K40" s="3" t="s">
        <v>87</v>
      </c>
      <c r="L40" s="3" t="s">
        <v>86</v>
      </c>
      <c r="M40" s="3">
        <v>95824.0</v>
      </c>
      <c r="N40" s="3" t="s">
        <v>87</v>
      </c>
      <c r="O40" s="3">
        <v>3.0</v>
      </c>
      <c r="P40" s="3">
        <v>35.0</v>
      </c>
      <c r="Q40" s="3" t="s">
        <v>151</v>
      </c>
      <c r="R40" s="8">
        <v>38467.0</v>
      </c>
      <c r="S40" s="8">
        <v>42958.0</v>
      </c>
      <c r="T40" s="8">
        <v>42829.0</v>
      </c>
      <c r="U40" s="3">
        <v>1.0</v>
      </c>
      <c r="V40" s="3">
        <v>0.0</v>
      </c>
      <c r="W40" s="3">
        <v>0.0</v>
      </c>
      <c r="X40" s="3">
        <v>1.0</v>
      </c>
      <c r="AA40" s="8">
        <v>42775.0</v>
      </c>
      <c r="AB40" s="8">
        <v>42775.0</v>
      </c>
      <c r="AC40" s="3">
        <v>0.0</v>
      </c>
      <c r="AD40" s="3">
        <v>0.0</v>
      </c>
      <c r="AF40" s="3">
        <v>0.0</v>
      </c>
      <c r="AG40" s="3">
        <v>0.0</v>
      </c>
      <c r="AH40" s="3" t="s">
        <v>102</v>
      </c>
    </row>
    <row r="41" ht="14.25" customHeight="1">
      <c r="A41" s="3" t="s">
        <v>79</v>
      </c>
      <c r="B41" s="3">
        <v>3.43614871E8</v>
      </c>
      <c r="C41" s="3" t="s">
        <v>356</v>
      </c>
      <c r="D41" s="3" t="s">
        <v>357</v>
      </c>
      <c r="G41" s="3" t="s">
        <v>358</v>
      </c>
      <c r="H41" s="3" t="s">
        <v>359</v>
      </c>
      <c r="I41" s="3" t="s">
        <v>360</v>
      </c>
      <c r="J41" s="3" t="s">
        <v>361</v>
      </c>
      <c r="K41" s="3" t="s">
        <v>87</v>
      </c>
      <c r="L41" s="3" t="s">
        <v>86</v>
      </c>
      <c r="M41" s="3">
        <v>95831.0</v>
      </c>
      <c r="N41" s="3" t="s">
        <v>87</v>
      </c>
      <c r="O41" s="3">
        <v>3.0</v>
      </c>
      <c r="P41" s="3">
        <v>72.0</v>
      </c>
      <c r="Q41" s="3" t="s">
        <v>88</v>
      </c>
      <c r="R41" s="8">
        <v>39434.0</v>
      </c>
      <c r="T41" s="8">
        <v>43503.0</v>
      </c>
      <c r="U41" s="3">
        <v>2.0</v>
      </c>
      <c r="V41" s="3">
        <v>3.0</v>
      </c>
      <c r="W41" s="3">
        <v>3.0</v>
      </c>
      <c r="X41" s="3">
        <v>8.0</v>
      </c>
      <c r="Y41" s="3" t="s">
        <v>362</v>
      </c>
      <c r="Z41" s="3" t="s">
        <v>363</v>
      </c>
      <c r="AA41" s="3" t="s">
        <v>364</v>
      </c>
      <c r="AB41" s="3" t="s">
        <v>365</v>
      </c>
      <c r="AC41" s="3">
        <v>0.0</v>
      </c>
      <c r="AD41" s="3">
        <v>0.0</v>
      </c>
      <c r="AE41" s="3" t="s">
        <v>366</v>
      </c>
      <c r="AF41" s="3">
        <v>0.0</v>
      </c>
      <c r="AG41" s="3">
        <v>1.0</v>
      </c>
      <c r="AH41" s="8">
        <v>43432.0</v>
      </c>
      <c r="AI41" s="3">
        <v>0.0</v>
      </c>
      <c r="AJ41" s="3">
        <v>0.0</v>
      </c>
      <c r="AK41" s="3">
        <v>2.0</v>
      </c>
      <c r="AL41" s="3">
        <v>0.0</v>
      </c>
      <c r="AM41" s="3">
        <v>0.0</v>
      </c>
      <c r="AN41" s="8">
        <v>43286.0</v>
      </c>
      <c r="AO41" s="3">
        <v>1.0</v>
      </c>
      <c r="AP41" s="3">
        <v>0.0</v>
      </c>
      <c r="AQ41" s="3">
        <v>1.0</v>
      </c>
      <c r="AR41" s="3">
        <v>1.0</v>
      </c>
      <c r="AS41" s="3">
        <v>0.0</v>
      </c>
    </row>
    <row r="42" ht="14.25" customHeight="1">
      <c r="A42" s="3" t="s">
        <v>79</v>
      </c>
      <c r="B42" s="3">
        <v>3.43620719E8</v>
      </c>
      <c r="C42" s="3" t="s">
        <v>367</v>
      </c>
      <c r="D42" s="3" t="s">
        <v>368</v>
      </c>
      <c r="H42" s="3" t="s">
        <v>369</v>
      </c>
      <c r="I42" s="3" t="s">
        <v>370</v>
      </c>
      <c r="J42" s="3" t="s">
        <v>371</v>
      </c>
      <c r="K42" s="3" t="s">
        <v>87</v>
      </c>
      <c r="L42" s="3" t="s">
        <v>86</v>
      </c>
      <c r="M42" s="3">
        <v>95834.0</v>
      </c>
      <c r="N42" s="3" t="s">
        <v>87</v>
      </c>
      <c r="O42" s="3">
        <v>3.0</v>
      </c>
      <c r="P42" s="3">
        <v>45.0</v>
      </c>
      <c r="Q42" s="3" t="s">
        <v>151</v>
      </c>
      <c r="R42" s="8">
        <v>42243.0</v>
      </c>
      <c r="S42" s="8">
        <v>42932.0</v>
      </c>
      <c r="T42" s="8">
        <v>42788.0</v>
      </c>
      <c r="U42" s="3">
        <v>0.0</v>
      </c>
      <c r="V42" s="3">
        <v>5.0</v>
      </c>
      <c r="W42" s="3">
        <v>0.0</v>
      </c>
      <c r="X42" s="3">
        <v>5.0</v>
      </c>
      <c r="Y42" s="3" t="s">
        <v>372</v>
      </c>
      <c r="Z42" s="3" t="s">
        <v>373</v>
      </c>
      <c r="AA42" s="3" t="s">
        <v>374</v>
      </c>
      <c r="AC42" s="3">
        <v>0.0</v>
      </c>
      <c r="AD42" s="3">
        <v>0.0</v>
      </c>
      <c r="AF42" s="3">
        <v>0.0</v>
      </c>
      <c r="AG42" s="3">
        <v>0.0</v>
      </c>
      <c r="AH42" s="8">
        <v>42811.0</v>
      </c>
      <c r="AI42" s="3">
        <v>0.0</v>
      </c>
      <c r="AJ42" s="3">
        <v>2.0</v>
      </c>
      <c r="AK42" s="3">
        <v>0.0</v>
      </c>
      <c r="AL42" s="3">
        <v>0.0</v>
      </c>
      <c r="AM42" s="3">
        <v>0.0</v>
      </c>
      <c r="AN42" s="8">
        <v>42810.0</v>
      </c>
      <c r="AO42" s="3">
        <v>0.0</v>
      </c>
      <c r="AP42" s="3">
        <v>1.0</v>
      </c>
      <c r="AQ42" s="3">
        <v>0.0</v>
      </c>
      <c r="AR42" s="3">
        <v>0.0</v>
      </c>
      <c r="AS42" s="3">
        <v>0.0</v>
      </c>
      <c r="AT42" s="8">
        <v>42810.0</v>
      </c>
      <c r="AU42" s="3">
        <v>2.0</v>
      </c>
      <c r="AV42" s="3">
        <v>0.0</v>
      </c>
      <c r="AW42" s="3">
        <v>0.0</v>
      </c>
      <c r="AX42" s="3">
        <v>0.0</v>
      </c>
      <c r="AY42" s="3">
        <v>2.0</v>
      </c>
    </row>
    <row r="43" ht="14.25" customHeight="1">
      <c r="A43" s="3" t="s">
        <v>79</v>
      </c>
      <c r="B43" s="3">
        <v>3.4360498E8</v>
      </c>
      <c r="C43" s="3" t="s">
        <v>375</v>
      </c>
      <c r="D43" s="3" t="s">
        <v>376</v>
      </c>
      <c r="G43" s="3" t="s">
        <v>96</v>
      </c>
      <c r="H43" s="3" t="s">
        <v>377</v>
      </c>
      <c r="I43" s="3" t="s">
        <v>378</v>
      </c>
      <c r="J43" s="3" t="s">
        <v>379</v>
      </c>
      <c r="K43" s="3" t="s">
        <v>87</v>
      </c>
      <c r="L43" s="3" t="s">
        <v>86</v>
      </c>
      <c r="M43" s="3">
        <v>95823.0</v>
      </c>
      <c r="N43" s="3" t="s">
        <v>87</v>
      </c>
      <c r="O43" s="3">
        <v>3.0</v>
      </c>
      <c r="P43" s="3">
        <v>24.0</v>
      </c>
      <c r="Q43" s="3" t="s">
        <v>88</v>
      </c>
      <c r="R43" s="8">
        <v>36453.0</v>
      </c>
      <c r="T43" s="8">
        <v>44468.0</v>
      </c>
      <c r="U43" s="3">
        <v>2.0</v>
      </c>
      <c r="V43" s="3">
        <v>0.0</v>
      </c>
      <c r="W43" s="3">
        <v>0.0</v>
      </c>
      <c r="X43" s="3">
        <v>2.0</v>
      </c>
      <c r="AA43" s="3" t="s">
        <v>380</v>
      </c>
      <c r="AB43" s="3" t="s">
        <v>380</v>
      </c>
      <c r="AC43" s="3">
        <v>0.0</v>
      </c>
      <c r="AD43" s="3">
        <v>0.0</v>
      </c>
      <c r="AF43" s="3">
        <v>0.0</v>
      </c>
      <c r="AG43" s="3">
        <v>0.0</v>
      </c>
      <c r="AH43" s="3" t="s">
        <v>102</v>
      </c>
    </row>
    <row r="44" ht="14.25" customHeight="1">
      <c r="A44" s="3" t="s">
        <v>79</v>
      </c>
      <c r="B44" s="3">
        <v>3.43617697E8</v>
      </c>
      <c r="C44" s="3" t="s">
        <v>381</v>
      </c>
      <c r="D44" s="3" t="s">
        <v>376</v>
      </c>
      <c r="G44" s="3" t="s">
        <v>96</v>
      </c>
      <c r="H44" s="3" t="s">
        <v>382</v>
      </c>
      <c r="I44" s="3" t="s">
        <v>383</v>
      </c>
      <c r="J44" s="3" t="s">
        <v>384</v>
      </c>
      <c r="K44" s="3" t="s">
        <v>87</v>
      </c>
      <c r="L44" s="3" t="s">
        <v>86</v>
      </c>
      <c r="M44" s="3">
        <v>95823.0</v>
      </c>
      <c r="N44" s="3" t="s">
        <v>87</v>
      </c>
      <c r="O44" s="3">
        <v>3.0</v>
      </c>
      <c r="P44" s="3">
        <v>28.0</v>
      </c>
      <c r="Q44" s="3" t="s">
        <v>88</v>
      </c>
      <c r="R44" s="8">
        <v>41520.0</v>
      </c>
      <c r="T44" s="8">
        <v>44466.0</v>
      </c>
      <c r="U44" s="3">
        <v>2.0</v>
      </c>
      <c r="V44" s="3">
        <v>1.0</v>
      </c>
      <c r="W44" s="3">
        <v>0.0</v>
      </c>
      <c r="X44" s="3">
        <v>3.0</v>
      </c>
      <c r="Y44" s="3" t="s">
        <v>385</v>
      </c>
      <c r="Z44" s="8">
        <v>43595.0</v>
      </c>
      <c r="AA44" s="3" t="s">
        <v>386</v>
      </c>
      <c r="AB44" s="3" t="s">
        <v>387</v>
      </c>
      <c r="AC44" s="3">
        <v>0.0</v>
      </c>
      <c r="AD44" s="3">
        <v>0.0</v>
      </c>
      <c r="AF44" s="3">
        <v>0.0</v>
      </c>
      <c r="AG44" s="3">
        <v>0.0</v>
      </c>
      <c r="AH44" s="8">
        <v>43621.0</v>
      </c>
      <c r="AI44" s="3">
        <v>1.0</v>
      </c>
      <c r="AJ44" s="3">
        <v>0.0</v>
      </c>
      <c r="AK44" s="3">
        <v>0.0</v>
      </c>
      <c r="AL44" s="3">
        <v>1.0</v>
      </c>
      <c r="AM44" s="3">
        <v>0.0</v>
      </c>
    </row>
    <row r="45" ht="14.25" customHeight="1">
      <c r="A45" s="3" t="s">
        <v>79</v>
      </c>
      <c r="B45" s="3">
        <v>3.40320032E8</v>
      </c>
      <c r="C45" s="3" t="s">
        <v>388</v>
      </c>
      <c r="D45" s="3" t="s">
        <v>388</v>
      </c>
      <c r="G45" s="3" t="s">
        <v>389</v>
      </c>
      <c r="H45" s="3" t="s">
        <v>390</v>
      </c>
      <c r="I45" s="3" t="s">
        <v>391</v>
      </c>
      <c r="J45" s="3" t="s">
        <v>392</v>
      </c>
      <c r="K45" s="3" t="s">
        <v>87</v>
      </c>
      <c r="L45" s="3" t="s">
        <v>86</v>
      </c>
      <c r="M45" s="3">
        <v>95829.0</v>
      </c>
      <c r="N45" s="3" t="s">
        <v>87</v>
      </c>
      <c r="O45" s="3">
        <v>3.0</v>
      </c>
      <c r="P45" s="3">
        <v>239.0</v>
      </c>
      <c r="Q45" s="3" t="s">
        <v>88</v>
      </c>
      <c r="R45" s="8">
        <v>34169.0</v>
      </c>
      <c r="T45" s="8">
        <v>44515.0</v>
      </c>
      <c r="U45" s="3">
        <v>3.0</v>
      </c>
      <c r="V45" s="3">
        <v>3.0</v>
      </c>
      <c r="W45" s="3">
        <v>6.0</v>
      </c>
      <c r="X45" s="3">
        <v>12.0</v>
      </c>
      <c r="Y45" s="3" t="s">
        <v>393</v>
      </c>
      <c r="Z45" s="3" t="s">
        <v>394</v>
      </c>
      <c r="AA45" s="3" t="s">
        <v>395</v>
      </c>
      <c r="AB45" s="3" t="s">
        <v>396</v>
      </c>
      <c r="AC45" s="3">
        <v>0.0</v>
      </c>
      <c r="AD45" s="3">
        <v>0.0</v>
      </c>
      <c r="AE45" s="3" t="s">
        <v>397</v>
      </c>
      <c r="AF45" s="3">
        <v>1.0</v>
      </c>
      <c r="AG45" s="3">
        <v>1.0</v>
      </c>
      <c r="AH45" s="8">
        <v>43040.0</v>
      </c>
      <c r="AI45" s="3">
        <v>0.0</v>
      </c>
      <c r="AJ45" s="3">
        <v>0.0</v>
      </c>
      <c r="AK45" s="3">
        <v>1.0</v>
      </c>
      <c r="AL45" s="3">
        <v>0.0</v>
      </c>
      <c r="AM45" s="3">
        <v>0.0</v>
      </c>
      <c r="AN45" s="8">
        <v>42900.0</v>
      </c>
      <c r="AO45" s="3">
        <v>0.0</v>
      </c>
      <c r="AP45" s="3">
        <v>0.0</v>
      </c>
      <c r="AQ45" s="3">
        <v>4.0</v>
      </c>
      <c r="AR45" s="3">
        <v>0.0</v>
      </c>
      <c r="AS45" s="3">
        <v>0.0</v>
      </c>
    </row>
    <row r="46" ht="14.25" customHeight="1">
      <c r="A46" s="3" t="s">
        <v>79</v>
      </c>
      <c r="B46" s="3">
        <v>3.40306389E8</v>
      </c>
      <c r="C46" s="3" t="s">
        <v>398</v>
      </c>
      <c r="D46" s="3" t="s">
        <v>95</v>
      </c>
      <c r="H46" s="3" t="s">
        <v>399</v>
      </c>
      <c r="I46" s="3" t="s">
        <v>400</v>
      </c>
      <c r="J46" s="3" t="s">
        <v>401</v>
      </c>
      <c r="K46" s="3" t="s">
        <v>87</v>
      </c>
      <c r="L46" s="3" t="s">
        <v>86</v>
      </c>
      <c r="M46" s="3">
        <v>95818.0</v>
      </c>
      <c r="N46" s="3" t="s">
        <v>87</v>
      </c>
      <c r="O46" s="3">
        <v>3.0</v>
      </c>
      <c r="P46" s="3">
        <v>76.0</v>
      </c>
      <c r="Q46" s="3" t="s">
        <v>151</v>
      </c>
      <c r="R46" s="8">
        <v>29293.0</v>
      </c>
      <c r="S46" s="8">
        <v>43739.0</v>
      </c>
      <c r="T46" s="8">
        <v>43419.0</v>
      </c>
      <c r="U46" s="3">
        <v>1.0</v>
      </c>
      <c r="V46" s="3">
        <v>0.0</v>
      </c>
      <c r="W46" s="3">
        <v>4.0</v>
      </c>
      <c r="X46" s="3">
        <v>5.0</v>
      </c>
      <c r="Y46" s="3" t="s">
        <v>175</v>
      </c>
      <c r="Z46" s="8">
        <v>43007.0</v>
      </c>
      <c r="AA46" s="3" t="s">
        <v>402</v>
      </c>
      <c r="AB46" s="8">
        <v>42943.0</v>
      </c>
      <c r="AC46" s="3">
        <v>0.0</v>
      </c>
      <c r="AD46" s="3">
        <v>0.0</v>
      </c>
      <c r="AE46" s="3" t="s">
        <v>403</v>
      </c>
      <c r="AF46" s="3">
        <v>1.0</v>
      </c>
      <c r="AG46" s="3">
        <v>0.0</v>
      </c>
      <c r="AH46" s="3" t="s">
        <v>102</v>
      </c>
    </row>
    <row r="47" ht="14.25" customHeight="1">
      <c r="A47" s="3" t="s">
        <v>79</v>
      </c>
      <c r="B47" s="3">
        <v>3.40311608E8</v>
      </c>
      <c r="C47" s="3" t="s">
        <v>404</v>
      </c>
      <c r="D47" s="3" t="s">
        <v>404</v>
      </c>
      <c r="G47" s="3" t="s">
        <v>405</v>
      </c>
      <c r="H47" s="3" t="s">
        <v>406</v>
      </c>
      <c r="I47" s="3" t="s">
        <v>407</v>
      </c>
      <c r="J47" s="3" t="s">
        <v>408</v>
      </c>
      <c r="K47" s="3" t="s">
        <v>124</v>
      </c>
      <c r="L47" s="3" t="s">
        <v>86</v>
      </c>
      <c r="M47" s="3">
        <v>95630.0</v>
      </c>
      <c r="N47" s="3" t="s">
        <v>87</v>
      </c>
      <c r="O47" s="3">
        <v>3.0</v>
      </c>
      <c r="P47" s="3">
        <v>45.0</v>
      </c>
      <c r="Q47" s="3" t="s">
        <v>88</v>
      </c>
      <c r="R47" s="8">
        <v>32386.0</v>
      </c>
      <c r="T47" s="8">
        <v>44447.0</v>
      </c>
      <c r="U47" s="3">
        <v>3.0</v>
      </c>
      <c r="V47" s="3">
        <v>0.0</v>
      </c>
      <c r="W47" s="3">
        <v>2.0</v>
      </c>
      <c r="X47" s="3">
        <v>5.0</v>
      </c>
      <c r="Y47" s="3" t="s">
        <v>409</v>
      </c>
      <c r="Z47" s="3" t="s">
        <v>410</v>
      </c>
      <c r="AA47" s="3" t="s">
        <v>411</v>
      </c>
      <c r="AB47" s="3" t="s">
        <v>412</v>
      </c>
      <c r="AC47" s="3">
        <v>1.0</v>
      </c>
      <c r="AD47" s="3">
        <v>1.0</v>
      </c>
      <c r="AE47" s="3" t="s">
        <v>413</v>
      </c>
      <c r="AF47" s="3">
        <v>0.0</v>
      </c>
      <c r="AG47" s="3">
        <v>0.0</v>
      </c>
      <c r="AH47" s="3" t="s">
        <v>102</v>
      </c>
    </row>
    <row r="48" ht="14.25" customHeight="1">
      <c r="A48" s="3" t="s">
        <v>79</v>
      </c>
      <c r="B48" s="3">
        <v>3.43601083E8</v>
      </c>
      <c r="C48" s="3" t="s">
        <v>414</v>
      </c>
      <c r="D48" s="3" t="s">
        <v>414</v>
      </c>
      <c r="H48" s="3" t="s">
        <v>415</v>
      </c>
      <c r="I48" s="3" t="s">
        <v>416</v>
      </c>
      <c r="J48" s="3" t="s">
        <v>417</v>
      </c>
      <c r="K48" s="3" t="s">
        <v>124</v>
      </c>
      <c r="L48" s="3" t="s">
        <v>86</v>
      </c>
      <c r="M48" s="3">
        <v>95630.0</v>
      </c>
      <c r="N48" s="3" t="s">
        <v>87</v>
      </c>
      <c r="O48" s="3">
        <v>3.0</v>
      </c>
      <c r="P48" s="3">
        <v>244.0</v>
      </c>
      <c r="Q48" s="3" t="s">
        <v>151</v>
      </c>
      <c r="R48" s="8">
        <v>34862.0</v>
      </c>
      <c r="S48" s="8">
        <v>43497.0</v>
      </c>
      <c r="T48" s="8">
        <v>43410.0</v>
      </c>
      <c r="U48" s="3">
        <v>2.0</v>
      </c>
      <c r="V48" s="3">
        <v>0.0</v>
      </c>
      <c r="W48" s="3">
        <v>2.0</v>
      </c>
      <c r="X48" s="3">
        <v>4.0</v>
      </c>
      <c r="Y48" s="3" t="s">
        <v>418</v>
      </c>
      <c r="Z48" s="3" t="s">
        <v>419</v>
      </c>
      <c r="AA48" s="3" t="s">
        <v>420</v>
      </c>
      <c r="AB48" s="3" t="s">
        <v>421</v>
      </c>
      <c r="AC48" s="3">
        <v>0.0</v>
      </c>
      <c r="AD48" s="3">
        <v>1.0</v>
      </c>
      <c r="AE48" s="3" t="s">
        <v>422</v>
      </c>
      <c r="AF48" s="3">
        <v>1.0</v>
      </c>
      <c r="AG48" s="3">
        <v>1.0</v>
      </c>
      <c r="AH48" s="3" t="s">
        <v>102</v>
      </c>
    </row>
    <row r="49" ht="14.25" customHeight="1">
      <c r="A49" s="3" t="s">
        <v>79</v>
      </c>
      <c r="B49" s="3">
        <v>3.4362309E8</v>
      </c>
      <c r="C49" s="3" t="s">
        <v>423</v>
      </c>
      <c r="D49" s="3" t="s">
        <v>424</v>
      </c>
      <c r="H49" s="3" t="s">
        <v>425</v>
      </c>
      <c r="I49" s="3" t="s">
        <v>426</v>
      </c>
      <c r="J49" s="3" t="s">
        <v>427</v>
      </c>
      <c r="K49" s="3" t="s">
        <v>124</v>
      </c>
      <c r="L49" s="3" t="s">
        <v>86</v>
      </c>
      <c r="M49" s="3">
        <v>95630.0</v>
      </c>
      <c r="N49" s="3" t="s">
        <v>87</v>
      </c>
      <c r="O49" s="3">
        <v>3.0</v>
      </c>
      <c r="P49" s="3">
        <v>48.0</v>
      </c>
      <c r="Q49" s="3" t="s">
        <v>151</v>
      </c>
      <c r="R49" s="8">
        <v>43606.0</v>
      </c>
      <c r="S49" s="8">
        <v>43684.0</v>
      </c>
      <c r="T49" s="8">
        <v>43580.0</v>
      </c>
      <c r="U49" s="3">
        <v>0.0</v>
      </c>
      <c r="V49" s="3">
        <v>0.0</v>
      </c>
      <c r="W49" s="3">
        <v>1.0</v>
      </c>
      <c r="X49" s="3">
        <v>1.0</v>
      </c>
      <c r="AA49" s="8">
        <v>43580.0</v>
      </c>
      <c r="AC49" s="3">
        <v>0.0</v>
      </c>
      <c r="AD49" s="3">
        <v>0.0</v>
      </c>
      <c r="AE49" s="8">
        <v>43580.0</v>
      </c>
      <c r="AF49" s="3">
        <v>0.0</v>
      </c>
      <c r="AG49" s="3">
        <v>0.0</v>
      </c>
      <c r="AH49" s="3" t="s">
        <v>102</v>
      </c>
    </row>
    <row r="50" ht="14.25" customHeight="1">
      <c r="A50" s="3" t="s">
        <v>79</v>
      </c>
      <c r="B50" s="3">
        <v>3.43620256E8</v>
      </c>
      <c r="C50" s="3" t="s">
        <v>428</v>
      </c>
      <c r="D50" s="3" t="s">
        <v>429</v>
      </c>
      <c r="H50" s="3" t="s">
        <v>430</v>
      </c>
      <c r="I50" s="3" t="s">
        <v>431</v>
      </c>
      <c r="J50" s="3" t="s">
        <v>432</v>
      </c>
      <c r="K50" s="3" t="s">
        <v>87</v>
      </c>
      <c r="L50" s="3" t="s">
        <v>86</v>
      </c>
      <c r="M50" s="3">
        <v>95831.0</v>
      </c>
      <c r="N50" s="3" t="s">
        <v>87</v>
      </c>
      <c r="O50" s="3">
        <v>3.0</v>
      </c>
      <c r="P50" s="3">
        <v>72.0</v>
      </c>
      <c r="Q50" s="3" t="s">
        <v>88</v>
      </c>
      <c r="R50" s="8">
        <v>42012.0</v>
      </c>
      <c r="T50" s="8">
        <v>43853.0</v>
      </c>
      <c r="U50" s="3">
        <v>3.0</v>
      </c>
      <c r="V50" s="3">
        <v>0.0</v>
      </c>
      <c r="W50" s="3">
        <v>0.0</v>
      </c>
      <c r="X50" s="3">
        <v>3.0</v>
      </c>
      <c r="AA50" s="3" t="s">
        <v>433</v>
      </c>
      <c r="AB50" s="3" t="s">
        <v>433</v>
      </c>
      <c r="AC50" s="3">
        <v>0.0</v>
      </c>
      <c r="AD50" s="3">
        <v>0.0</v>
      </c>
      <c r="AF50" s="3">
        <v>0.0</v>
      </c>
      <c r="AG50" s="3">
        <v>0.0</v>
      </c>
      <c r="AH50" s="3" t="s">
        <v>102</v>
      </c>
    </row>
    <row r="51" ht="14.25" customHeight="1">
      <c r="A51" s="3" t="s">
        <v>79</v>
      </c>
      <c r="B51" s="3">
        <v>3.43622721E8</v>
      </c>
      <c r="C51" s="3" t="s">
        <v>434</v>
      </c>
      <c r="D51" s="3" t="s">
        <v>435</v>
      </c>
      <c r="G51" s="3" t="s">
        <v>436</v>
      </c>
      <c r="H51" s="3" t="s">
        <v>437</v>
      </c>
      <c r="I51" s="3" t="s">
        <v>438</v>
      </c>
      <c r="J51" s="3" t="s">
        <v>439</v>
      </c>
      <c r="K51" s="3" t="s">
        <v>124</v>
      </c>
      <c r="L51" s="3" t="s">
        <v>86</v>
      </c>
      <c r="M51" s="3">
        <v>95630.0</v>
      </c>
      <c r="N51" s="3" t="s">
        <v>87</v>
      </c>
      <c r="O51" s="3">
        <v>3.0</v>
      </c>
      <c r="P51" s="3">
        <v>48.0</v>
      </c>
      <c r="Q51" s="3" t="s">
        <v>88</v>
      </c>
      <c r="R51" s="8">
        <v>43524.0</v>
      </c>
      <c r="T51" s="8">
        <v>43860.0</v>
      </c>
      <c r="U51" s="3">
        <v>1.0</v>
      </c>
      <c r="V51" s="3">
        <v>0.0</v>
      </c>
      <c r="W51" s="3">
        <v>2.0</v>
      </c>
      <c r="X51" s="3">
        <v>3.0</v>
      </c>
      <c r="AA51" s="3" t="s">
        <v>440</v>
      </c>
      <c r="AB51" s="8">
        <v>43860.0</v>
      </c>
      <c r="AC51" s="3">
        <v>0.0</v>
      </c>
      <c r="AD51" s="3">
        <v>0.0</v>
      </c>
      <c r="AE51" s="3" t="s">
        <v>441</v>
      </c>
      <c r="AF51" s="3">
        <v>0.0</v>
      </c>
      <c r="AG51" s="3">
        <v>0.0</v>
      </c>
      <c r="AH51" s="3" t="s">
        <v>102</v>
      </c>
    </row>
    <row r="52" ht="14.25" customHeight="1">
      <c r="A52" s="3" t="s">
        <v>79</v>
      </c>
      <c r="B52" s="3">
        <v>3.43623428E8</v>
      </c>
      <c r="C52" s="3" t="s">
        <v>442</v>
      </c>
      <c r="D52" s="3" t="s">
        <v>443</v>
      </c>
      <c r="G52" s="3" t="s">
        <v>444</v>
      </c>
      <c r="H52" s="3" t="s">
        <v>445</v>
      </c>
      <c r="I52" s="3" t="s">
        <v>446</v>
      </c>
      <c r="J52" s="3" t="s">
        <v>447</v>
      </c>
      <c r="K52" s="3" t="s">
        <v>448</v>
      </c>
      <c r="L52" s="3" t="s">
        <v>86</v>
      </c>
      <c r="M52" s="3">
        <v>95823.0</v>
      </c>
      <c r="N52" s="3" t="s">
        <v>87</v>
      </c>
      <c r="O52" s="3">
        <v>3.0</v>
      </c>
      <c r="P52" s="3">
        <v>39.0</v>
      </c>
      <c r="Q52" s="3" t="s">
        <v>88</v>
      </c>
      <c r="R52" s="8">
        <v>43963.0</v>
      </c>
      <c r="T52" s="8">
        <v>44364.0</v>
      </c>
      <c r="U52" s="3">
        <v>1.0</v>
      </c>
      <c r="V52" s="3">
        <v>0.0</v>
      </c>
      <c r="W52" s="3">
        <v>1.0</v>
      </c>
      <c r="X52" s="3">
        <v>2.0</v>
      </c>
      <c r="AA52" s="3" t="s">
        <v>449</v>
      </c>
      <c r="AB52" s="8">
        <v>44364.0</v>
      </c>
      <c r="AC52" s="3">
        <v>0.0</v>
      </c>
      <c r="AD52" s="3">
        <v>0.0</v>
      </c>
      <c r="AE52" s="8">
        <v>43955.0</v>
      </c>
      <c r="AF52" s="3">
        <v>0.0</v>
      </c>
      <c r="AG52" s="3">
        <v>0.0</v>
      </c>
      <c r="AH52" s="3" t="s">
        <v>102</v>
      </c>
    </row>
    <row r="53" ht="14.25" customHeight="1">
      <c r="A53" s="3" t="s">
        <v>79</v>
      </c>
      <c r="B53" s="3">
        <v>3.43622693E8</v>
      </c>
      <c r="C53" s="3" t="s">
        <v>450</v>
      </c>
      <c r="D53" s="3" t="s">
        <v>451</v>
      </c>
      <c r="H53" s="3" t="s">
        <v>452</v>
      </c>
      <c r="I53" s="3" t="s">
        <v>453</v>
      </c>
      <c r="J53" s="3" t="s">
        <v>454</v>
      </c>
      <c r="K53" s="3" t="s">
        <v>144</v>
      </c>
      <c r="L53" s="3" t="s">
        <v>86</v>
      </c>
      <c r="M53" s="3">
        <v>95610.0</v>
      </c>
      <c r="N53" s="3" t="s">
        <v>87</v>
      </c>
      <c r="O53" s="3">
        <v>3.0</v>
      </c>
      <c r="P53" s="3">
        <v>40.0</v>
      </c>
      <c r="Q53" s="3" t="s">
        <v>151</v>
      </c>
      <c r="R53" s="8">
        <v>43490.0</v>
      </c>
      <c r="S53" s="8">
        <v>44305.0</v>
      </c>
      <c r="T53" s="8">
        <v>43847.0</v>
      </c>
      <c r="U53" s="3">
        <v>1.0</v>
      </c>
      <c r="V53" s="3">
        <v>0.0</v>
      </c>
      <c r="W53" s="3">
        <v>1.0</v>
      </c>
      <c r="X53" s="3">
        <v>2.0</v>
      </c>
      <c r="AA53" s="3" t="s">
        <v>455</v>
      </c>
      <c r="AB53" s="8">
        <v>43847.0</v>
      </c>
      <c r="AC53" s="3">
        <v>0.0</v>
      </c>
      <c r="AD53" s="3">
        <v>0.0</v>
      </c>
      <c r="AE53" s="8">
        <v>43469.0</v>
      </c>
      <c r="AF53" s="3">
        <v>0.0</v>
      </c>
      <c r="AG53" s="3">
        <v>0.0</v>
      </c>
      <c r="AH53" s="3" t="s">
        <v>102</v>
      </c>
    </row>
    <row r="54" ht="14.25" customHeight="1">
      <c r="A54" s="3" t="s">
        <v>79</v>
      </c>
      <c r="B54" s="3">
        <v>3.43622714E8</v>
      </c>
      <c r="C54" s="3" t="s">
        <v>456</v>
      </c>
      <c r="D54" s="3" t="s">
        <v>435</v>
      </c>
      <c r="H54" s="3" t="s">
        <v>457</v>
      </c>
      <c r="I54" s="3" t="s">
        <v>458</v>
      </c>
      <c r="J54" s="3" t="s">
        <v>459</v>
      </c>
      <c r="K54" s="3" t="s">
        <v>87</v>
      </c>
      <c r="L54" s="3" t="s">
        <v>86</v>
      </c>
      <c r="M54" s="3">
        <v>95823.0</v>
      </c>
      <c r="N54" s="3" t="s">
        <v>87</v>
      </c>
      <c r="O54" s="3">
        <v>3.0</v>
      </c>
      <c r="P54" s="3">
        <v>39.0</v>
      </c>
      <c r="Q54" s="3" t="s">
        <v>151</v>
      </c>
      <c r="R54" s="8">
        <v>43469.0</v>
      </c>
      <c r="S54" s="8">
        <v>43963.0</v>
      </c>
      <c r="T54" s="8">
        <v>43847.0</v>
      </c>
      <c r="U54" s="3">
        <v>1.0</v>
      </c>
      <c r="V54" s="3">
        <v>0.0</v>
      </c>
      <c r="W54" s="3">
        <v>2.0</v>
      </c>
      <c r="X54" s="3">
        <v>3.0</v>
      </c>
      <c r="AA54" s="3" t="s">
        <v>460</v>
      </c>
      <c r="AB54" s="8">
        <v>43847.0</v>
      </c>
      <c r="AC54" s="3">
        <v>0.0</v>
      </c>
      <c r="AD54" s="3">
        <v>0.0</v>
      </c>
      <c r="AE54" s="3" t="s">
        <v>461</v>
      </c>
      <c r="AF54" s="3">
        <v>0.0</v>
      </c>
      <c r="AG54" s="3">
        <v>0.0</v>
      </c>
      <c r="AH54" s="3" t="s">
        <v>102</v>
      </c>
    </row>
    <row r="55" ht="14.25" customHeight="1">
      <c r="A55" s="3" t="s">
        <v>79</v>
      </c>
      <c r="B55" s="3">
        <v>3.43622719E8</v>
      </c>
      <c r="C55" s="3" t="s">
        <v>462</v>
      </c>
      <c r="D55" s="3" t="s">
        <v>435</v>
      </c>
      <c r="H55" s="3" t="s">
        <v>463</v>
      </c>
      <c r="I55" s="3" t="s">
        <v>464</v>
      </c>
      <c r="J55" s="3" t="s">
        <v>465</v>
      </c>
      <c r="K55" s="3" t="s">
        <v>466</v>
      </c>
      <c r="L55" s="3" t="s">
        <v>86</v>
      </c>
      <c r="M55" s="3">
        <v>95670.0</v>
      </c>
      <c r="N55" s="3" t="s">
        <v>87</v>
      </c>
      <c r="O55" s="3">
        <v>3.0</v>
      </c>
      <c r="P55" s="3">
        <v>18.0</v>
      </c>
      <c r="Q55" s="3" t="s">
        <v>151</v>
      </c>
      <c r="R55" s="8">
        <v>43543.0</v>
      </c>
      <c r="S55" s="8">
        <v>43938.0</v>
      </c>
      <c r="T55" s="8">
        <v>43475.0</v>
      </c>
      <c r="U55" s="3">
        <v>0.0</v>
      </c>
      <c r="V55" s="3">
        <v>0.0</v>
      </c>
      <c r="W55" s="3">
        <v>1.0</v>
      </c>
      <c r="X55" s="3">
        <v>1.0</v>
      </c>
      <c r="AA55" s="8">
        <v>43475.0</v>
      </c>
      <c r="AC55" s="3">
        <v>0.0</v>
      </c>
      <c r="AD55" s="3">
        <v>0.0</v>
      </c>
      <c r="AE55" s="8">
        <v>43475.0</v>
      </c>
      <c r="AF55" s="3">
        <v>0.0</v>
      </c>
      <c r="AG55" s="3">
        <v>0.0</v>
      </c>
      <c r="AH55" s="3" t="s">
        <v>102</v>
      </c>
    </row>
    <row r="56" ht="14.25" customHeight="1">
      <c r="A56" s="3" t="s">
        <v>79</v>
      </c>
      <c r="B56" s="3">
        <v>3.43623893E8</v>
      </c>
      <c r="C56" s="3" t="s">
        <v>467</v>
      </c>
      <c r="D56" s="3" t="s">
        <v>468</v>
      </c>
      <c r="G56" s="3" t="s">
        <v>444</v>
      </c>
      <c r="H56" s="3" t="s">
        <v>469</v>
      </c>
      <c r="I56" s="3" t="s">
        <v>453</v>
      </c>
      <c r="J56" s="3" t="s">
        <v>470</v>
      </c>
      <c r="K56" s="3" t="s">
        <v>144</v>
      </c>
      <c r="L56" s="3" t="s">
        <v>86</v>
      </c>
      <c r="M56" s="3">
        <v>95610.0</v>
      </c>
      <c r="N56" s="3" t="s">
        <v>87</v>
      </c>
      <c r="O56" s="3">
        <v>3.0</v>
      </c>
      <c r="P56" s="3">
        <v>40.0</v>
      </c>
      <c r="Q56" s="3" t="s">
        <v>88</v>
      </c>
      <c r="R56" s="8">
        <v>44305.0</v>
      </c>
      <c r="T56" s="8">
        <v>44292.0</v>
      </c>
      <c r="U56" s="3">
        <v>0.0</v>
      </c>
      <c r="V56" s="3">
        <v>0.0</v>
      </c>
      <c r="W56" s="3">
        <v>1.0</v>
      </c>
      <c r="X56" s="3">
        <v>1.0</v>
      </c>
      <c r="AA56" s="8">
        <v>44292.0</v>
      </c>
      <c r="AC56" s="3">
        <v>0.0</v>
      </c>
      <c r="AD56" s="3">
        <v>0.0</v>
      </c>
      <c r="AE56" s="8">
        <v>44292.0</v>
      </c>
      <c r="AF56" s="3">
        <v>0.0</v>
      </c>
      <c r="AG56" s="3">
        <v>0.0</v>
      </c>
      <c r="AH56" s="3" t="s">
        <v>102</v>
      </c>
    </row>
    <row r="57" ht="14.25" customHeight="1">
      <c r="A57" s="3" t="s">
        <v>79</v>
      </c>
      <c r="B57" s="3">
        <v>3.43623422E8</v>
      </c>
      <c r="C57" s="3" t="s">
        <v>471</v>
      </c>
      <c r="D57" s="3" t="s">
        <v>472</v>
      </c>
      <c r="G57" s="3" t="s">
        <v>444</v>
      </c>
      <c r="H57" s="3" t="s">
        <v>463</v>
      </c>
      <c r="I57" s="3" t="s">
        <v>464</v>
      </c>
      <c r="J57" s="3" t="s">
        <v>465</v>
      </c>
      <c r="K57" s="3" t="s">
        <v>466</v>
      </c>
      <c r="L57" s="3" t="s">
        <v>86</v>
      </c>
      <c r="M57" s="3">
        <v>95670.0</v>
      </c>
      <c r="N57" s="3" t="s">
        <v>87</v>
      </c>
      <c r="O57" s="3">
        <v>3.0</v>
      </c>
      <c r="P57" s="3">
        <v>45.0</v>
      </c>
      <c r="Q57" s="3" t="s">
        <v>88</v>
      </c>
      <c r="R57" s="8">
        <v>43938.0</v>
      </c>
      <c r="T57" s="8">
        <v>44298.0</v>
      </c>
      <c r="U57" s="3">
        <v>0.0</v>
      </c>
      <c r="V57" s="3">
        <v>0.0</v>
      </c>
      <c r="W57" s="3">
        <v>2.0</v>
      </c>
      <c r="X57" s="3">
        <v>2.0</v>
      </c>
      <c r="AA57" s="3" t="s">
        <v>473</v>
      </c>
      <c r="AC57" s="3">
        <v>0.0</v>
      </c>
      <c r="AD57" s="3">
        <v>0.0</v>
      </c>
      <c r="AE57" s="3" t="s">
        <v>473</v>
      </c>
      <c r="AF57" s="3">
        <v>0.0</v>
      </c>
      <c r="AG57" s="3">
        <v>0.0</v>
      </c>
      <c r="AH57" s="3" t="s">
        <v>102</v>
      </c>
    </row>
    <row r="58" ht="14.25" customHeight="1">
      <c r="A58" s="3" t="s">
        <v>79</v>
      </c>
      <c r="B58" s="3">
        <v>3.43623931E8</v>
      </c>
      <c r="C58" s="3" t="s">
        <v>474</v>
      </c>
      <c r="D58" s="3" t="s">
        <v>475</v>
      </c>
      <c r="G58" s="3" t="s">
        <v>476</v>
      </c>
      <c r="H58" s="3" t="s">
        <v>477</v>
      </c>
      <c r="I58" s="3" t="s">
        <v>478</v>
      </c>
      <c r="J58" s="3" t="s">
        <v>479</v>
      </c>
      <c r="K58" s="3" t="s">
        <v>87</v>
      </c>
      <c r="L58" s="3" t="s">
        <v>86</v>
      </c>
      <c r="M58" s="3">
        <v>95816.0</v>
      </c>
      <c r="N58" s="3" t="s">
        <v>87</v>
      </c>
      <c r="O58" s="3">
        <v>3.0</v>
      </c>
      <c r="P58" s="3">
        <v>30.0</v>
      </c>
      <c r="Q58" s="3" t="s">
        <v>88</v>
      </c>
      <c r="R58" s="8">
        <v>44371.0</v>
      </c>
      <c r="T58" s="8">
        <v>44494.0</v>
      </c>
      <c r="U58" s="3">
        <v>0.0</v>
      </c>
      <c r="V58" s="3">
        <v>0.0</v>
      </c>
      <c r="W58" s="3">
        <v>2.0</v>
      </c>
      <c r="X58" s="3">
        <v>2.0</v>
      </c>
      <c r="AA58" s="3" t="s">
        <v>480</v>
      </c>
      <c r="AC58" s="3">
        <v>0.0</v>
      </c>
      <c r="AD58" s="3">
        <v>0.0</v>
      </c>
      <c r="AE58" s="3" t="s">
        <v>480</v>
      </c>
      <c r="AF58" s="3">
        <v>0.0</v>
      </c>
      <c r="AG58" s="3">
        <v>0.0</v>
      </c>
      <c r="AH58" s="3" t="s">
        <v>102</v>
      </c>
    </row>
    <row r="59" ht="14.25" customHeight="1">
      <c r="A59" s="3" t="s">
        <v>79</v>
      </c>
      <c r="B59" s="3">
        <v>3.4361619E8</v>
      </c>
      <c r="C59" s="3" t="s">
        <v>481</v>
      </c>
      <c r="D59" s="3" t="s">
        <v>482</v>
      </c>
      <c r="G59" s="3" t="s">
        <v>476</v>
      </c>
      <c r="H59" s="3" t="s">
        <v>483</v>
      </c>
      <c r="I59" s="3" t="s">
        <v>478</v>
      </c>
      <c r="J59" s="3" t="s">
        <v>484</v>
      </c>
      <c r="K59" s="3" t="s">
        <v>87</v>
      </c>
      <c r="L59" s="3" t="s">
        <v>86</v>
      </c>
      <c r="M59" s="3">
        <v>95816.0</v>
      </c>
      <c r="N59" s="3" t="s">
        <v>87</v>
      </c>
      <c r="O59" s="3">
        <v>3.0</v>
      </c>
      <c r="P59" s="3">
        <v>82.0</v>
      </c>
      <c r="Q59" s="3" t="s">
        <v>88</v>
      </c>
      <c r="R59" s="8">
        <v>40210.0</v>
      </c>
      <c r="T59" s="8">
        <v>44312.0</v>
      </c>
      <c r="U59" s="3">
        <v>2.0</v>
      </c>
      <c r="V59" s="3">
        <v>2.0</v>
      </c>
      <c r="W59" s="3">
        <v>4.0</v>
      </c>
      <c r="X59" s="3">
        <v>8.0</v>
      </c>
      <c r="Y59" s="3" t="s">
        <v>485</v>
      </c>
      <c r="Z59" s="3" t="s">
        <v>486</v>
      </c>
      <c r="AA59" s="3" t="s">
        <v>487</v>
      </c>
      <c r="AB59" s="3" t="s">
        <v>488</v>
      </c>
      <c r="AC59" s="3">
        <v>0.0</v>
      </c>
      <c r="AD59" s="3">
        <v>2.0</v>
      </c>
      <c r="AE59" s="3" t="s">
        <v>489</v>
      </c>
      <c r="AF59" s="3">
        <v>1.0</v>
      </c>
      <c r="AG59" s="3">
        <v>0.0</v>
      </c>
      <c r="AH59" s="8">
        <v>43010.0</v>
      </c>
      <c r="AI59" s="3">
        <v>1.0</v>
      </c>
      <c r="AJ59" s="3">
        <v>0.0</v>
      </c>
      <c r="AK59" s="3">
        <v>0.0</v>
      </c>
      <c r="AL59" s="3">
        <v>0.0</v>
      </c>
      <c r="AM59" s="3">
        <v>1.0</v>
      </c>
      <c r="AN59" s="8">
        <v>42759.0</v>
      </c>
      <c r="AO59" s="3">
        <v>0.0</v>
      </c>
      <c r="AP59" s="3">
        <v>1.0</v>
      </c>
      <c r="AQ59" s="3">
        <v>0.0</v>
      </c>
      <c r="AR59" s="3">
        <v>0.0</v>
      </c>
      <c r="AS59" s="3">
        <v>0.0</v>
      </c>
    </row>
    <row r="60" ht="14.25" customHeight="1">
      <c r="A60" s="3" t="s">
        <v>79</v>
      </c>
      <c r="B60" s="3">
        <v>3.43616339E8</v>
      </c>
      <c r="C60" s="3" t="s">
        <v>490</v>
      </c>
      <c r="D60" s="3" t="s">
        <v>491</v>
      </c>
      <c r="G60" s="3" t="s">
        <v>492</v>
      </c>
      <c r="H60" s="3" t="s">
        <v>493</v>
      </c>
      <c r="I60" s="3" t="s">
        <v>494</v>
      </c>
      <c r="J60" s="3" t="s">
        <v>495</v>
      </c>
      <c r="K60" s="3" t="s">
        <v>87</v>
      </c>
      <c r="L60" s="3" t="s">
        <v>86</v>
      </c>
      <c r="M60" s="3">
        <v>95828.0</v>
      </c>
      <c r="N60" s="3" t="s">
        <v>87</v>
      </c>
      <c r="O60" s="3">
        <v>3.0</v>
      </c>
      <c r="P60" s="3">
        <v>30.0</v>
      </c>
      <c r="Q60" s="3" t="s">
        <v>88</v>
      </c>
      <c r="R60" s="8">
        <v>40577.0</v>
      </c>
      <c r="T60" s="8">
        <v>43223.0</v>
      </c>
      <c r="U60" s="3">
        <v>1.0</v>
      </c>
      <c r="V60" s="3">
        <v>0.0</v>
      </c>
      <c r="W60" s="3">
        <v>1.0</v>
      </c>
      <c r="X60" s="3">
        <v>2.0</v>
      </c>
      <c r="Y60" s="3" t="s">
        <v>496</v>
      </c>
      <c r="Z60" s="3" t="s">
        <v>497</v>
      </c>
      <c r="AA60" s="3" t="s">
        <v>498</v>
      </c>
      <c r="AB60" s="8">
        <v>43202.0</v>
      </c>
      <c r="AC60" s="3">
        <v>0.0</v>
      </c>
      <c r="AD60" s="3">
        <v>0.0</v>
      </c>
      <c r="AE60" s="8">
        <v>43223.0</v>
      </c>
      <c r="AF60" s="3">
        <v>2.0</v>
      </c>
      <c r="AG60" s="3">
        <v>3.0</v>
      </c>
      <c r="AH60" s="3" t="s">
        <v>102</v>
      </c>
    </row>
    <row r="61" ht="14.25" customHeight="1">
      <c r="A61" s="3" t="s">
        <v>79</v>
      </c>
      <c r="B61" s="3">
        <v>3.43606979E8</v>
      </c>
      <c r="C61" s="3" t="s">
        <v>499</v>
      </c>
      <c r="D61" s="3" t="s">
        <v>302</v>
      </c>
      <c r="G61" s="3" t="s">
        <v>500</v>
      </c>
      <c r="H61" s="3" t="s">
        <v>501</v>
      </c>
      <c r="I61" s="3" t="s">
        <v>502</v>
      </c>
      <c r="J61" s="3" t="s">
        <v>503</v>
      </c>
      <c r="K61" s="3" t="s">
        <v>325</v>
      </c>
      <c r="L61" s="3" t="s">
        <v>86</v>
      </c>
      <c r="M61" s="3">
        <v>95673.0</v>
      </c>
      <c r="N61" s="3" t="s">
        <v>87</v>
      </c>
      <c r="O61" s="3">
        <v>3.0</v>
      </c>
      <c r="P61" s="3">
        <v>30.0</v>
      </c>
      <c r="Q61" s="3" t="s">
        <v>88</v>
      </c>
      <c r="R61" s="8">
        <v>37154.0</v>
      </c>
      <c r="T61" s="8">
        <v>43412.0</v>
      </c>
      <c r="U61" s="3">
        <v>1.0</v>
      </c>
      <c r="V61" s="3">
        <v>0.0</v>
      </c>
      <c r="W61" s="3">
        <v>0.0</v>
      </c>
      <c r="X61" s="3">
        <v>1.0</v>
      </c>
      <c r="AA61" s="8">
        <v>43412.0</v>
      </c>
      <c r="AB61" s="8">
        <v>43412.0</v>
      </c>
      <c r="AC61" s="3">
        <v>0.0</v>
      </c>
      <c r="AD61" s="3">
        <v>0.0</v>
      </c>
      <c r="AF61" s="3">
        <v>0.0</v>
      </c>
      <c r="AG61" s="3">
        <v>0.0</v>
      </c>
      <c r="AH61" s="3" t="s">
        <v>102</v>
      </c>
    </row>
    <row r="62" ht="14.25" customHeight="1">
      <c r="A62" s="3" t="s">
        <v>79</v>
      </c>
      <c r="B62" s="3">
        <v>3.43605727E8</v>
      </c>
      <c r="C62" s="3" t="s">
        <v>504</v>
      </c>
      <c r="D62" s="3" t="s">
        <v>302</v>
      </c>
      <c r="H62" s="3" t="s">
        <v>505</v>
      </c>
      <c r="I62" s="3" t="s">
        <v>506</v>
      </c>
      <c r="J62" s="3" t="s">
        <v>507</v>
      </c>
      <c r="K62" s="3" t="s">
        <v>87</v>
      </c>
      <c r="L62" s="3" t="s">
        <v>86</v>
      </c>
      <c r="M62" s="3">
        <v>95833.0</v>
      </c>
      <c r="N62" s="3" t="s">
        <v>87</v>
      </c>
      <c r="O62" s="3">
        <v>3.0</v>
      </c>
      <c r="P62" s="3">
        <v>30.0</v>
      </c>
      <c r="Q62" s="3" t="s">
        <v>88</v>
      </c>
      <c r="R62" s="8">
        <v>36775.0</v>
      </c>
      <c r="T62" s="8">
        <v>44495.0</v>
      </c>
      <c r="U62" s="3">
        <v>1.0</v>
      </c>
      <c r="V62" s="3">
        <v>0.0</v>
      </c>
      <c r="W62" s="3">
        <v>4.0</v>
      </c>
      <c r="X62" s="3">
        <v>5.0</v>
      </c>
      <c r="AA62" s="3" t="s">
        <v>508</v>
      </c>
      <c r="AB62" s="8">
        <v>44495.0</v>
      </c>
      <c r="AC62" s="3">
        <v>0.0</v>
      </c>
      <c r="AD62" s="3">
        <v>0.0</v>
      </c>
      <c r="AE62" s="3" t="s">
        <v>509</v>
      </c>
      <c r="AF62" s="3">
        <v>0.0</v>
      </c>
      <c r="AG62" s="3">
        <v>0.0</v>
      </c>
      <c r="AH62" s="3" t="s">
        <v>102</v>
      </c>
    </row>
    <row r="63" ht="14.25" customHeight="1">
      <c r="A63" s="3" t="s">
        <v>79</v>
      </c>
      <c r="B63" s="3">
        <v>3.40306413E8</v>
      </c>
      <c r="C63" s="3" t="s">
        <v>510</v>
      </c>
      <c r="D63" s="3" t="s">
        <v>302</v>
      </c>
      <c r="H63" s="3" t="s">
        <v>511</v>
      </c>
      <c r="I63" s="3" t="s">
        <v>512</v>
      </c>
      <c r="J63" s="3" t="s">
        <v>513</v>
      </c>
      <c r="K63" s="3" t="s">
        <v>514</v>
      </c>
      <c r="L63" s="3" t="s">
        <v>86</v>
      </c>
      <c r="M63" s="3">
        <v>95660.0</v>
      </c>
      <c r="N63" s="3" t="s">
        <v>87</v>
      </c>
      <c r="O63" s="3">
        <v>3.0</v>
      </c>
      <c r="P63" s="3">
        <v>54.0</v>
      </c>
      <c r="Q63" s="3" t="s">
        <v>88</v>
      </c>
      <c r="R63" s="8">
        <v>30062.0</v>
      </c>
      <c r="T63" s="8">
        <v>44438.0</v>
      </c>
      <c r="U63" s="3">
        <v>2.0</v>
      </c>
      <c r="V63" s="3">
        <v>2.0</v>
      </c>
      <c r="W63" s="3">
        <v>2.0</v>
      </c>
      <c r="X63" s="3">
        <v>6.0</v>
      </c>
      <c r="Y63" s="3" t="s">
        <v>515</v>
      </c>
      <c r="Z63" s="3" t="s">
        <v>516</v>
      </c>
      <c r="AA63" s="3" t="s">
        <v>517</v>
      </c>
      <c r="AB63" s="3" t="s">
        <v>518</v>
      </c>
      <c r="AC63" s="3">
        <v>0.0</v>
      </c>
      <c r="AD63" s="3">
        <v>0.0</v>
      </c>
      <c r="AE63" s="3" t="s">
        <v>519</v>
      </c>
      <c r="AF63" s="3">
        <v>1.0</v>
      </c>
      <c r="AG63" s="3">
        <v>0.0</v>
      </c>
      <c r="AH63" s="8">
        <v>44334.0</v>
      </c>
      <c r="AI63" s="3">
        <v>1.0</v>
      </c>
      <c r="AJ63" s="3">
        <v>0.0</v>
      </c>
      <c r="AK63" s="3">
        <v>0.0</v>
      </c>
      <c r="AL63" s="3">
        <v>1.0</v>
      </c>
      <c r="AM63" s="3">
        <v>0.0</v>
      </c>
      <c r="AN63" s="8">
        <v>44333.0</v>
      </c>
      <c r="AO63" s="3">
        <v>2.0</v>
      </c>
      <c r="AP63" s="3">
        <v>0.0</v>
      </c>
      <c r="AQ63" s="3">
        <v>0.0</v>
      </c>
      <c r="AR63" s="3">
        <v>2.0</v>
      </c>
      <c r="AS63" s="3">
        <v>0.0</v>
      </c>
    </row>
    <row r="64" ht="14.25" customHeight="1">
      <c r="A64" s="3" t="s">
        <v>79</v>
      </c>
      <c r="B64" s="3">
        <v>3.43610248E8</v>
      </c>
      <c r="C64" s="3" t="s">
        <v>520</v>
      </c>
      <c r="D64" s="3" t="s">
        <v>521</v>
      </c>
      <c r="G64" s="3" t="s">
        <v>522</v>
      </c>
      <c r="H64" s="3" t="s">
        <v>523</v>
      </c>
      <c r="I64" s="3" t="s">
        <v>524</v>
      </c>
      <c r="J64" s="3" t="s">
        <v>525</v>
      </c>
      <c r="K64" s="3" t="s">
        <v>87</v>
      </c>
      <c r="L64" s="3" t="s">
        <v>86</v>
      </c>
      <c r="M64" s="3">
        <v>95816.0</v>
      </c>
      <c r="N64" s="3" t="s">
        <v>87</v>
      </c>
      <c r="O64" s="3">
        <v>3.0</v>
      </c>
      <c r="P64" s="3">
        <v>36.0</v>
      </c>
      <c r="Q64" s="3" t="s">
        <v>88</v>
      </c>
      <c r="R64" s="8">
        <v>38191.0</v>
      </c>
      <c r="T64" s="8">
        <v>44501.0</v>
      </c>
      <c r="U64" s="3">
        <v>2.0</v>
      </c>
      <c r="V64" s="3">
        <v>0.0</v>
      </c>
      <c r="W64" s="3">
        <v>0.0</v>
      </c>
      <c r="X64" s="3">
        <v>2.0</v>
      </c>
      <c r="Y64" s="3" t="s">
        <v>526</v>
      </c>
      <c r="Z64" s="3" t="s">
        <v>527</v>
      </c>
      <c r="AA64" s="3" t="s">
        <v>528</v>
      </c>
      <c r="AB64" s="3" t="s">
        <v>528</v>
      </c>
      <c r="AC64" s="3">
        <v>2.0</v>
      </c>
      <c r="AD64" s="3">
        <v>2.0</v>
      </c>
      <c r="AF64" s="3">
        <v>0.0</v>
      </c>
      <c r="AG64" s="3">
        <v>0.0</v>
      </c>
      <c r="AH64" s="3" t="s">
        <v>102</v>
      </c>
    </row>
    <row r="65" ht="14.25" customHeight="1">
      <c r="A65" s="3" t="s">
        <v>79</v>
      </c>
      <c r="B65" s="3">
        <v>3.43610256E8</v>
      </c>
      <c r="C65" s="3" t="s">
        <v>529</v>
      </c>
      <c r="D65" s="3" t="s">
        <v>530</v>
      </c>
      <c r="G65" s="3" t="s">
        <v>531</v>
      </c>
      <c r="H65" s="3" t="s">
        <v>532</v>
      </c>
      <c r="I65" s="3" t="s">
        <v>533</v>
      </c>
      <c r="J65" s="3" t="s">
        <v>534</v>
      </c>
      <c r="K65" s="3" t="s">
        <v>124</v>
      </c>
      <c r="L65" s="3" t="s">
        <v>86</v>
      </c>
      <c r="M65" s="3">
        <v>95630.0</v>
      </c>
      <c r="N65" s="3" t="s">
        <v>87</v>
      </c>
      <c r="O65" s="3">
        <v>3.0</v>
      </c>
      <c r="P65" s="3">
        <v>185.0</v>
      </c>
      <c r="Q65" s="3" t="s">
        <v>88</v>
      </c>
      <c r="R65" s="8">
        <v>38191.0</v>
      </c>
      <c r="T65" s="8">
        <v>43795.0</v>
      </c>
      <c r="U65" s="3">
        <v>3.0</v>
      </c>
      <c r="V65" s="3">
        <v>8.0</v>
      </c>
      <c r="W65" s="3">
        <v>4.0</v>
      </c>
      <c r="X65" s="3">
        <v>15.0</v>
      </c>
      <c r="Y65" s="3" t="s">
        <v>535</v>
      </c>
      <c r="Z65" s="3" t="s">
        <v>536</v>
      </c>
      <c r="AA65" s="3" t="s">
        <v>537</v>
      </c>
      <c r="AB65" s="3" t="s">
        <v>538</v>
      </c>
      <c r="AC65" s="3">
        <v>0.0</v>
      </c>
      <c r="AD65" s="3">
        <v>0.0</v>
      </c>
      <c r="AE65" s="3" t="s">
        <v>539</v>
      </c>
      <c r="AF65" s="3">
        <v>2.0</v>
      </c>
      <c r="AG65" s="3">
        <v>0.0</v>
      </c>
      <c r="AH65" s="8">
        <v>43752.0</v>
      </c>
      <c r="AI65" s="3">
        <v>0.0</v>
      </c>
      <c r="AJ65" s="3">
        <v>0.0</v>
      </c>
      <c r="AK65" s="3">
        <v>2.0</v>
      </c>
      <c r="AL65" s="3">
        <v>0.0</v>
      </c>
      <c r="AM65" s="3">
        <v>0.0</v>
      </c>
      <c r="AN65" s="8">
        <v>43658.0</v>
      </c>
      <c r="AO65" s="3">
        <v>1.0</v>
      </c>
      <c r="AP65" s="3">
        <v>0.0</v>
      </c>
      <c r="AQ65" s="3">
        <v>0.0</v>
      </c>
      <c r="AR65" s="3">
        <v>0.0</v>
      </c>
      <c r="AS65" s="3">
        <v>1.0</v>
      </c>
      <c r="AT65" s="8">
        <v>43579.0</v>
      </c>
      <c r="AU65" s="3">
        <v>1.0</v>
      </c>
      <c r="AV65" s="3">
        <v>0.0</v>
      </c>
      <c r="AW65" s="3">
        <v>1.0</v>
      </c>
      <c r="AX65" s="3">
        <v>1.0</v>
      </c>
      <c r="AY65" s="3">
        <v>0.0</v>
      </c>
    </row>
    <row r="66" ht="14.25" customHeight="1">
      <c r="A66" s="3" t="s">
        <v>79</v>
      </c>
      <c r="B66" s="3">
        <v>3.43610266E8</v>
      </c>
      <c r="C66" s="3" t="s">
        <v>540</v>
      </c>
      <c r="D66" s="3" t="s">
        <v>530</v>
      </c>
      <c r="G66" s="3" t="s">
        <v>541</v>
      </c>
      <c r="H66" s="3" t="s">
        <v>542</v>
      </c>
      <c r="I66" s="3" t="s">
        <v>543</v>
      </c>
      <c r="J66" s="3" t="s">
        <v>544</v>
      </c>
      <c r="K66" s="3" t="s">
        <v>124</v>
      </c>
      <c r="L66" s="3" t="s">
        <v>86</v>
      </c>
      <c r="M66" s="3">
        <v>95630.0</v>
      </c>
      <c r="N66" s="3" t="s">
        <v>87</v>
      </c>
      <c r="O66" s="3">
        <v>3.0</v>
      </c>
      <c r="P66" s="3">
        <v>180.0</v>
      </c>
      <c r="Q66" s="3" t="s">
        <v>88</v>
      </c>
      <c r="R66" s="8">
        <v>38191.0</v>
      </c>
      <c r="T66" s="8">
        <v>44519.0</v>
      </c>
      <c r="U66" s="3">
        <v>4.0</v>
      </c>
      <c r="V66" s="3">
        <v>2.0</v>
      </c>
      <c r="W66" s="3">
        <v>4.0</v>
      </c>
      <c r="X66" s="3">
        <v>10.0</v>
      </c>
      <c r="Y66" s="3" t="s">
        <v>545</v>
      </c>
      <c r="Z66" s="3" t="s">
        <v>546</v>
      </c>
      <c r="AA66" s="3" t="s">
        <v>547</v>
      </c>
      <c r="AB66" s="3" t="s">
        <v>548</v>
      </c>
      <c r="AC66" s="3">
        <v>4.0</v>
      </c>
      <c r="AD66" s="3">
        <v>0.0</v>
      </c>
      <c r="AE66" s="3" t="s">
        <v>549</v>
      </c>
      <c r="AF66" s="3">
        <v>1.0</v>
      </c>
      <c r="AG66" s="3">
        <v>0.0</v>
      </c>
      <c r="AH66" s="8">
        <v>44469.0</v>
      </c>
      <c r="AI66" s="3">
        <v>0.0</v>
      </c>
      <c r="AJ66" s="3">
        <v>0.0</v>
      </c>
      <c r="AK66" s="3">
        <v>1.0</v>
      </c>
      <c r="AL66" s="3">
        <v>0.0</v>
      </c>
      <c r="AM66" s="3">
        <v>0.0</v>
      </c>
      <c r="AN66" s="8">
        <v>44302.0</v>
      </c>
      <c r="AO66" s="3">
        <v>0.0</v>
      </c>
      <c r="AP66" s="3">
        <v>0.0</v>
      </c>
      <c r="AQ66" s="3">
        <v>1.0</v>
      </c>
      <c r="AR66" s="3">
        <v>0.0</v>
      </c>
      <c r="AS66" s="3">
        <v>0.0</v>
      </c>
    </row>
    <row r="67" ht="14.25" customHeight="1">
      <c r="A67" s="3" t="s">
        <v>79</v>
      </c>
      <c r="B67" s="3">
        <v>3.43617315E8</v>
      </c>
      <c r="C67" s="3" t="s">
        <v>550</v>
      </c>
      <c r="D67" s="3" t="s">
        <v>530</v>
      </c>
      <c r="G67" s="3" t="s">
        <v>551</v>
      </c>
      <c r="H67" s="3" t="s">
        <v>552</v>
      </c>
      <c r="I67" s="3" t="s">
        <v>553</v>
      </c>
      <c r="J67" s="3" t="s">
        <v>554</v>
      </c>
      <c r="K67" s="3" t="s">
        <v>213</v>
      </c>
      <c r="L67" s="3" t="s">
        <v>86</v>
      </c>
      <c r="M67" s="3">
        <v>95608.0</v>
      </c>
      <c r="N67" s="3" t="s">
        <v>87</v>
      </c>
      <c r="O67" s="3">
        <v>3.0</v>
      </c>
      <c r="P67" s="3">
        <v>84.0</v>
      </c>
      <c r="Q67" s="3" t="s">
        <v>88</v>
      </c>
      <c r="R67" s="8">
        <v>41260.0</v>
      </c>
      <c r="T67" s="8">
        <v>44428.0</v>
      </c>
      <c r="U67" s="3">
        <v>3.0</v>
      </c>
      <c r="V67" s="3">
        <v>3.0</v>
      </c>
      <c r="W67" s="3">
        <v>4.0</v>
      </c>
      <c r="X67" s="3">
        <v>10.0</v>
      </c>
      <c r="Y67" s="3" t="s">
        <v>555</v>
      </c>
      <c r="Z67" s="3" t="s">
        <v>556</v>
      </c>
      <c r="AA67" s="3" t="s">
        <v>557</v>
      </c>
      <c r="AB67" s="3" t="s">
        <v>558</v>
      </c>
      <c r="AC67" s="3">
        <v>0.0</v>
      </c>
      <c r="AD67" s="3">
        <v>0.0</v>
      </c>
      <c r="AE67" s="3" t="s">
        <v>559</v>
      </c>
      <c r="AF67" s="3">
        <v>1.0</v>
      </c>
      <c r="AG67" s="3">
        <v>0.0</v>
      </c>
      <c r="AH67" s="8">
        <v>44186.0</v>
      </c>
      <c r="AI67" s="3">
        <v>0.0</v>
      </c>
      <c r="AJ67" s="3">
        <v>0.0</v>
      </c>
      <c r="AK67" s="3">
        <v>1.0</v>
      </c>
      <c r="AL67" s="3">
        <v>0.0</v>
      </c>
      <c r="AM67" s="3">
        <v>0.0</v>
      </c>
      <c r="AN67" s="8">
        <v>43697.0</v>
      </c>
      <c r="AO67" s="3">
        <v>0.0</v>
      </c>
      <c r="AP67" s="3">
        <v>0.0</v>
      </c>
      <c r="AQ67" s="3">
        <v>2.0</v>
      </c>
      <c r="AR67" s="3">
        <v>0.0</v>
      </c>
      <c r="AS67" s="3">
        <v>0.0</v>
      </c>
      <c r="AT67" s="8">
        <v>43367.0</v>
      </c>
      <c r="AU67" s="3">
        <v>0.0</v>
      </c>
      <c r="AV67" s="3">
        <v>0.0</v>
      </c>
      <c r="AW67" s="3">
        <v>3.0</v>
      </c>
      <c r="AX67" s="3">
        <v>0.0</v>
      </c>
      <c r="AY67" s="3">
        <v>0.0</v>
      </c>
    </row>
    <row r="68" ht="14.25" customHeight="1">
      <c r="A68" s="3" t="s">
        <v>79</v>
      </c>
      <c r="B68" s="3">
        <v>3.43610244E8</v>
      </c>
      <c r="C68" s="3" t="s">
        <v>560</v>
      </c>
      <c r="D68" s="3" t="s">
        <v>530</v>
      </c>
      <c r="G68" s="3" t="s">
        <v>561</v>
      </c>
      <c r="H68" s="3" t="s">
        <v>562</v>
      </c>
      <c r="I68" s="3" t="s">
        <v>563</v>
      </c>
      <c r="J68" s="3" t="s">
        <v>564</v>
      </c>
      <c r="K68" s="3" t="s">
        <v>87</v>
      </c>
      <c r="L68" s="3" t="s">
        <v>86</v>
      </c>
      <c r="M68" s="3">
        <v>95814.0</v>
      </c>
      <c r="N68" s="3" t="s">
        <v>87</v>
      </c>
      <c r="O68" s="3">
        <v>3.0</v>
      </c>
      <c r="P68" s="3">
        <v>74.0</v>
      </c>
      <c r="Q68" s="3" t="s">
        <v>88</v>
      </c>
      <c r="R68" s="8">
        <v>38191.0</v>
      </c>
      <c r="T68" s="8">
        <v>44498.0</v>
      </c>
      <c r="U68" s="3">
        <v>4.0</v>
      </c>
      <c r="V68" s="3">
        <v>2.0</v>
      </c>
      <c r="W68" s="3">
        <v>4.0</v>
      </c>
      <c r="X68" s="3">
        <v>10.0</v>
      </c>
      <c r="Y68" s="3" t="s">
        <v>565</v>
      </c>
      <c r="Z68" s="3" t="s">
        <v>566</v>
      </c>
      <c r="AA68" s="3" t="s">
        <v>567</v>
      </c>
      <c r="AB68" s="3" t="s">
        <v>568</v>
      </c>
      <c r="AC68" s="3">
        <v>2.0</v>
      </c>
      <c r="AD68" s="3">
        <v>3.0</v>
      </c>
      <c r="AE68" s="3" t="s">
        <v>569</v>
      </c>
      <c r="AF68" s="3">
        <v>1.0</v>
      </c>
      <c r="AG68" s="3">
        <v>0.0</v>
      </c>
      <c r="AH68" s="8">
        <v>44405.0</v>
      </c>
      <c r="AI68" s="3">
        <v>2.0</v>
      </c>
      <c r="AJ68" s="3">
        <v>0.0</v>
      </c>
      <c r="AK68" s="3">
        <v>1.0</v>
      </c>
      <c r="AL68" s="3">
        <v>1.0</v>
      </c>
      <c r="AM68" s="3">
        <v>0.0</v>
      </c>
    </row>
    <row r="69" ht="14.25" customHeight="1">
      <c r="A69" s="3" t="s">
        <v>79</v>
      </c>
      <c r="B69" s="3">
        <v>3.43610254E8</v>
      </c>
      <c r="C69" s="3" t="s">
        <v>570</v>
      </c>
      <c r="D69" s="3" t="s">
        <v>521</v>
      </c>
      <c r="G69" s="3" t="s">
        <v>571</v>
      </c>
      <c r="H69" s="3" t="s">
        <v>572</v>
      </c>
      <c r="I69" s="3" t="s">
        <v>573</v>
      </c>
      <c r="J69" s="3" t="s">
        <v>574</v>
      </c>
      <c r="K69" s="3" t="s">
        <v>202</v>
      </c>
      <c r="L69" s="3" t="s">
        <v>86</v>
      </c>
      <c r="M69" s="3">
        <v>95843.0</v>
      </c>
      <c r="N69" s="3" t="s">
        <v>87</v>
      </c>
      <c r="O69" s="3">
        <v>3.0</v>
      </c>
      <c r="P69" s="3">
        <v>164.0</v>
      </c>
      <c r="Q69" s="3" t="s">
        <v>88</v>
      </c>
      <c r="R69" s="8">
        <v>38191.0</v>
      </c>
      <c r="T69" s="8">
        <v>44509.0</v>
      </c>
      <c r="U69" s="3">
        <v>3.0</v>
      </c>
      <c r="V69" s="3">
        <v>14.0</v>
      </c>
      <c r="W69" s="3">
        <v>10.0</v>
      </c>
      <c r="X69" s="3">
        <v>27.0</v>
      </c>
      <c r="Y69" s="3" t="s">
        <v>575</v>
      </c>
      <c r="Z69" s="3" t="s">
        <v>576</v>
      </c>
      <c r="AA69" s="3" t="s">
        <v>577</v>
      </c>
      <c r="AB69" s="3" t="s">
        <v>578</v>
      </c>
      <c r="AC69" s="3">
        <v>0.0</v>
      </c>
      <c r="AD69" s="3">
        <v>0.0</v>
      </c>
      <c r="AE69" s="3" t="s">
        <v>579</v>
      </c>
      <c r="AF69" s="3">
        <v>6.0</v>
      </c>
      <c r="AG69" s="3">
        <v>0.0</v>
      </c>
      <c r="AH69" s="8">
        <v>44491.0</v>
      </c>
      <c r="AI69" s="3">
        <v>1.0</v>
      </c>
      <c r="AJ69" s="3">
        <v>0.0</v>
      </c>
      <c r="AK69" s="3">
        <v>2.0</v>
      </c>
      <c r="AL69" s="3">
        <v>0.0</v>
      </c>
      <c r="AM69" s="3">
        <v>1.0</v>
      </c>
      <c r="AN69" s="8">
        <v>44371.0</v>
      </c>
      <c r="AO69" s="3">
        <v>0.0</v>
      </c>
      <c r="AP69" s="3">
        <v>0.0</v>
      </c>
      <c r="AQ69" s="3">
        <v>1.0</v>
      </c>
      <c r="AR69" s="3">
        <v>0.0</v>
      </c>
      <c r="AS69" s="3">
        <v>0.0</v>
      </c>
      <c r="AT69" s="8">
        <v>44267.0</v>
      </c>
      <c r="AU69" s="3">
        <v>1.0</v>
      </c>
      <c r="AV69" s="3">
        <v>0.0</v>
      </c>
      <c r="AW69" s="3">
        <v>1.0</v>
      </c>
      <c r="AX69" s="3">
        <v>1.0</v>
      </c>
      <c r="AY69" s="3">
        <v>0.0</v>
      </c>
    </row>
    <row r="70" ht="14.25" customHeight="1">
      <c r="A70" s="3" t="s">
        <v>79</v>
      </c>
      <c r="B70" s="3">
        <v>3.43607751E8</v>
      </c>
      <c r="C70" s="3" t="s">
        <v>580</v>
      </c>
      <c r="D70" s="3" t="s">
        <v>581</v>
      </c>
      <c r="G70" s="3" t="s">
        <v>582</v>
      </c>
      <c r="H70" s="3" t="s">
        <v>583</v>
      </c>
      <c r="I70" s="3" t="s">
        <v>584</v>
      </c>
      <c r="J70" s="3" t="s">
        <v>585</v>
      </c>
      <c r="K70" s="3" t="s">
        <v>514</v>
      </c>
      <c r="L70" s="3" t="s">
        <v>86</v>
      </c>
      <c r="M70" s="3">
        <v>95660.0</v>
      </c>
      <c r="N70" s="3" t="s">
        <v>87</v>
      </c>
      <c r="O70" s="3">
        <v>3.0</v>
      </c>
      <c r="P70" s="3">
        <v>109.0</v>
      </c>
      <c r="Q70" s="3" t="s">
        <v>88</v>
      </c>
      <c r="R70" s="8">
        <v>37376.0</v>
      </c>
      <c r="T70" s="8">
        <v>43840.0</v>
      </c>
      <c r="U70" s="3">
        <v>2.0</v>
      </c>
      <c r="V70" s="3">
        <v>7.0</v>
      </c>
      <c r="W70" s="3">
        <v>4.0</v>
      </c>
      <c r="X70" s="3">
        <v>13.0</v>
      </c>
      <c r="Y70" s="3" t="s">
        <v>586</v>
      </c>
      <c r="Z70" s="3" t="s">
        <v>587</v>
      </c>
      <c r="AA70" s="3" t="s">
        <v>588</v>
      </c>
      <c r="AB70" s="3" t="s">
        <v>589</v>
      </c>
      <c r="AC70" s="3">
        <v>0.0</v>
      </c>
      <c r="AD70" s="3">
        <v>5.0</v>
      </c>
      <c r="AE70" s="3" t="s">
        <v>590</v>
      </c>
      <c r="AF70" s="3">
        <v>2.0</v>
      </c>
      <c r="AG70" s="3">
        <v>2.0</v>
      </c>
      <c r="AH70" s="8">
        <v>43851.0</v>
      </c>
      <c r="AI70" s="3">
        <v>0.0</v>
      </c>
      <c r="AJ70" s="3">
        <v>0.0</v>
      </c>
      <c r="AK70" s="3">
        <v>1.0</v>
      </c>
      <c r="AL70" s="3">
        <v>0.0</v>
      </c>
      <c r="AM70" s="3">
        <v>0.0</v>
      </c>
      <c r="AN70" s="8">
        <v>43571.0</v>
      </c>
      <c r="AO70" s="3">
        <v>0.0</v>
      </c>
      <c r="AP70" s="3">
        <v>0.0</v>
      </c>
      <c r="AQ70" s="3">
        <v>1.0</v>
      </c>
      <c r="AR70" s="3">
        <v>0.0</v>
      </c>
      <c r="AS70" s="3">
        <v>0.0</v>
      </c>
      <c r="AT70" s="8">
        <v>43559.0</v>
      </c>
      <c r="AU70" s="3">
        <v>0.0</v>
      </c>
      <c r="AV70" s="3">
        <v>0.0</v>
      </c>
      <c r="AW70" s="3">
        <v>2.0</v>
      </c>
      <c r="AX70" s="3">
        <v>0.0</v>
      </c>
      <c r="AY70" s="3">
        <v>0.0</v>
      </c>
    </row>
    <row r="71" ht="14.25" customHeight="1">
      <c r="A71" s="3" t="s">
        <v>79</v>
      </c>
      <c r="B71" s="3">
        <v>3.43615018E8</v>
      </c>
      <c r="C71" s="3" t="s">
        <v>591</v>
      </c>
      <c r="D71" s="3" t="s">
        <v>592</v>
      </c>
      <c r="G71" s="3" t="s">
        <v>593</v>
      </c>
      <c r="H71" s="3" t="s">
        <v>594</v>
      </c>
      <c r="I71" s="3" t="s">
        <v>595</v>
      </c>
      <c r="J71" s="3" t="s">
        <v>596</v>
      </c>
      <c r="K71" s="3" t="s">
        <v>87</v>
      </c>
      <c r="L71" s="3" t="s">
        <v>86</v>
      </c>
      <c r="M71" s="3">
        <v>95815.0</v>
      </c>
      <c r="N71" s="3" t="s">
        <v>87</v>
      </c>
      <c r="O71" s="3">
        <v>3.0</v>
      </c>
      <c r="P71" s="3">
        <v>60.0</v>
      </c>
      <c r="Q71" s="3" t="s">
        <v>88</v>
      </c>
      <c r="R71" s="8">
        <v>39573.0</v>
      </c>
      <c r="T71" s="8">
        <v>43641.0</v>
      </c>
      <c r="U71" s="3">
        <v>2.0</v>
      </c>
      <c r="V71" s="3">
        <v>3.0</v>
      </c>
      <c r="W71" s="3">
        <v>1.0</v>
      </c>
      <c r="X71" s="3">
        <v>6.0</v>
      </c>
      <c r="Y71" s="3" t="s">
        <v>597</v>
      </c>
      <c r="Z71" s="3" t="s">
        <v>598</v>
      </c>
      <c r="AA71" s="3" t="s">
        <v>599</v>
      </c>
      <c r="AB71" s="3" t="s">
        <v>600</v>
      </c>
      <c r="AC71" s="3">
        <v>0.0</v>
      </c>
      <c r="AD71" s="3">
        <v>4.0</v>
      </c>
      <c r="AE71" s="8">
        <v>43116.0</v>
      </c>
      <c r="AF71" s="3">
        <v>0.0</v>
      </c>
      <c r="AG71" s="3">
        <v>0.0</v>
      </c>
      <c r="AH71" s="8">
        <v>43178.0</v>
      </c>
      <c r="AI71" s="3">
        <v>3.0</v>
      </c>
      <c r="AJ71" s="3">
        <v>0.0</v>
      </c>
      <c r="AK71" s="3">
        <v>1.0</v>
      </c>
      <c r="AL71" s="3">
        <v>2.0</v>
      </c>
      <c r="AM71" s="3">
        <v>1.0</v>
      </c>
    </row>
    <row r="72" ht="14.25" customHeight="1">
      <c r="A72" s="3" t="s">
        <v>79</v>
      </c>
      <c r="B72" s="3">
        <v>3.43621419E8</v>
      </c>
      <c r="C72" s="3" t="s">
        <v>601</v>
      </c>
      <c r="D72" s="3" t="s">
        <v>602</v>
      </c>
      <c r="H72" s="3" t="s">
        <v>603</v>
      </c>
      <c r="I72" s="3" t="s">
        <v>604</v>
      </c>
      <c r="J72" s="3" t="s">
        <v>605</v>
      </c>
      <c r="K72" s="3" t="s">
        <v>261</v>
      </c>
      <c r="L72" s="3" t="s">
        <v>86</v>
      </c>
      <c r="M72" s="3">
        <v>95624.0</v>
      </c>
      <c r="N72" s="3" t="s">
        <v>87</v>
      </c>
      <c r="O72" s="3">
        <v>53.0</v>
      </c>
      <c r="P72" s="3">
        <v>20.0</v>
      </c>
      <c r="Q72" s="3" t="s">
        <v>151</v>
      </c>
      <c r="R72" s="8">
        <v>43034.0</v>
      </c>
      <c r="S72" s="8">
        <v>43815.0</v>
      </c>
      <c r="T72" s="8">
        <v>43438.0</v>
      </c>
      <c r="U72" s="3">
        <v>1.0</v>
      </c>
      <c r="V72" s="3">
        <v>0.0</v>
      </c>
      <c r="W72" s="3">
        <v>1.0</v>
      </c>
      <c r="X72" s="3">
        <v>2.0</v>
      </c>
      <c r="Y72" s="3" t="s">
        <v>606</v>
      </c>
      <c r="Z72" s="3" t="s">
        <v>607</v>
      </c>
      <c r="AA72" s="3" t="s">
        <v>608</v>
      </c>
      <c r="AB72" s="8">
        <v>43438.0</v>
      </c>
      <c r="AC72" s="3">
        <v>0.0</v>
      </c>
      <c r="AD72" s="3">
        <v>3.0</v>
      </c>
      <c r="AE72" s="8">
        <v>42865.0</v>
      </c>
      <c r="AF72" s="3">
        <v>0.0</v>
      </c>
      <c r="AG72" s="3">
        <v>0.0</v>
      </c>
      <c r="AH72" s="3" t="s">
        <v>102</v>
      </c>
    </row>
    <row r="73" ht="14.25" customHeight="1">
      <c r="A73" s="3" t="s">
        <v>79</v>
      </c>
      <c r="B73" s="3">
        <v>3.43616736E8</v>
      </c>
      <c r="C73" s="3" t="s">
        <v>609</v>
      </c>
      <c r="D73" s="3" t="s">
        <v>610</v>
      </c>
      <c r="H73" s="3" t="s">
        <v>611</v>
      </c>
      <c r="I73" s="3" t="s">
        <v>612</v>
      </c>
      <c r="J73" s="3" t="s">
        <v>613</v>
      </c>
      <c r="K73" s="3" t="s">
        <v>87</v>
      </c>
      <c r="L73" s="3" t="s">
        <v>86</v>
      </c>
      <c r="M73" s="3">
        <v>95824.0</v>
      </c>
      <c r="N73" s="3" t="s">
        <v>87</v>
      </c>
      <c r="O73" s="3">
        <v>3.0</v>
      </c>
      <c r="P73" s="3">
        <v>40.0</v>
      </c>
      <c r="Q73" s="3" t="s">
        <v>88</v>
      </c>
      <c r="R73" s="8">
        <v>40809.0</v>
      </c>
      <c r="T73" s="8">
        <v>44340.0</v>
      </c>
      <c r="U73" s="3">
        <v>1.0</v>
      </c>
      <c r="V73" s="3">
        <v>1.0</v>
      </c>
      <c r="W73" s="3">
        <v>1.0</v>
      </c>
      <c r="X73" s="3">
        <v>3.0</v>
      </c>
      <c r="Y73" s="3">
        <v>101170.0</v>
      </c>
      <c r="Z73" s="8">
        <v>43213.0</v>
      </c>
      <c r="AA73" s="3" t="s">
        <v>614</v>
      </c>
      <c r="AB73" s="8">
        <v>43210.0</v>
      </c>
      <c r="AC73" s="3">
        <v>1.0</v>
      </c>
      <c r="AD73" s="3">
        <v>0.0</v>
      </c>
      <c r="AE73" s="8">
        <v>44340.0</v>
      </c>
      <c r="AF73" s="3">
        <v>0.0</v>
      </c>
      <c r="AG73" s="3">
        <v>0.0</v>
      </c>
      <c r="AH73" s="8">
        <v>44131.0</v>
      </c>
      <c r="AI73" s="3">
        <v>0.0</v>
      </c>
      <c r="AJ73" s="3">
        <v>0.0</v>
      </c>
      <c r="AK73" s="3">
        <v>2.0</v>
      </c>
      <c r="AL73" s="3">
        <v>0.0</v>
      </c>
      <c r="AM73" s="3">
        <v>0.0</v>
      </c>
    </row>
    <row r="74" ht="14.25" customHeight="1">
      <c r="A74" s="3" t="s">
        <v>79</v>
      </c>
      <c r="B74" s="3">
        <v>3.43616702E8</v>
      </c>
      <c r="C74" s="3" t="s">
        <v>615</v>
      </c>
      <c r="D74" s="3" t="s">
        <v>376</v>
      </c>
      <c r="G74" s="3" t="s">
        <v>96</v>
      </c>
      <c r="H74" s="3" t="s">
        <v>616</v>
      </c>
      <c r="I74" s="3" t="s">
        <v>617</v>
      </c>
      <c r="J74" s="3" t="s">
        <v>618</v>
      </c>
      <c r="K74" s="3" t="s">
        <v>87</v>
      </c>
      <c r="L74" s="3" t="s">
        <v>86</v>
      </c>
      <c r="M74" s="3">
        <v>95828.0</v>
      </c>
      <c r="N74" s="3" t="s">
        <v>87</v>
      </c>
      <c r="O74" s="3">
        <v>3.0</v>
      </c>
      <c r="P74" s="3">
        <v>25.0</v>
      </c>
      <c r="Q74" s="3" t="s">
        <v>88</v>
      </c>
      <c r="R74" s="8">
        <v>40637.0</v>
      </c>
      <c r="T74" s="8">
        <v>43580.0</v>
      </c>
      <c r="U74" s="3">
        <v>2.0</v>
      </c>
      <c r="V74" s="3">
        <v>0.0</v>
      </c>
      <c r="W74" s="3">
        <v>0.0</v>
      </c>
      <c r="X74" s="3">
        <v>2.0</v>
      </c>
      <c r="Y74" s="3" t="s">
        <v>619</v>
      </c>
      <c r="Z74" s="3" t="s">
        <v>620</v>
      </c>
      <c r="AA74" s="3" t="s">
        <v>621</v>
      </c>
      <c r="AB74" s="3" t="s">
        <v>621</v>
      </c>
      <c r="AC74" s="3">
        <v>0.0</v>
      </c>
      <c r="AD74" s="3">
        <v>0.0</v>
      </c>
      <c r="AF74" s="3">
        <v>0.0</v>
      </c>
      <c r="AG74" s="3">
        <v>4.0</v>
      </c>
      <c r="AH74" s="3" t="s">
        <v>102</v>
      </c>
    </row>
    <row r="75" ht="14.25" customHeight="1">
      <c r="A75" s="3" t="s">
        <v>79</v>
      </c>
      <c r="B75" s="3">
        <v>3.43620767E8</v>
      </c>
      <c r="C75" s="3" t="s">
        <v>622</v>
      </c>
      <c r="D75" s="3" t="s">
        <v>622</v>
      </c>
      <c r="G75" s="3" t="s">
        <v>623</v>
      </c>
      <c r="H75" s="3" t="s">
        <v>624</v>
      </c>
      <c r="I75" s="3" t="s">
        <v>625</v>
      </c>
      <c r="J75" s="3" t="s">
        <v>626</v>
      </c>
      <c r="K75" s="3" t="s">
        <v>87</v>
      </c>
      <c r="L75" s="3" t="s">
        <v>86</v>
      </c>
      <c r="M75" s="3">
        <v>95831.0</v>
      </c>
      <c r="N75" s="3" t="s">
        <v>87</v>
      </c>
      <c r="O75" s="3">
        <v>3.0</v>
      </c>
      <c r="P75" s="3">
        <v>28.0</v>
      </c>
      <c r="Q75" s="3" t="s">
        <v>88</v>
      </c>
      <c r="R75" s="8">
        <v>42258.0</v>
      </c>
      <c r="T75" s="8">
        <v>44365.0</v>
      </c>
      <c r="U75" s="3">
        <v>2.0</v>
      </c>
      <c r="V75" s="3">
        <v>0.0</v>
      </c>
      <c r="W75" s="3">
        <v>4.0</v>
      </c>
      <c r="X75" s="3">
        <v>6.0</v>
      </c>
      <c r="Y75" s="3" t="s">
        <v>627</v>
      </c>
      <c r="Z75" s="3" t="s">
        <v>628</v>
      </c>
      <c r="AA75" s="3" t="s">
        <v>629</v>
      </c>
      <c r="AB75" s="3" t="s">
        <v>630</v>
      </c>
      <c r="AC75" s="3">
        <v>0.0</v>
      </c>
      <c r="AD75" s="3">
        <v>2.0</v>
      </c>
      <c r="AE75" s="3" t="s">
        <v>631</v>
      </c>
      <c r="AF75" s="3">
        <v>1.0</v>
      </c>
      <c r="AG75" s="3">
        <v>0.0</v>
      </c>
      <c r="AH75" s="3" t="s">
        <v>102</v>
      </c>
    </row>
    <row r="76" ht="14.25" customHeight="1">
      <c r="A76" s="3" t="s">
        <v>79</v>
      </c>
      <c r="B76" s="3">
        <v>3.40307315E8</v>
      </c>
      <c r="C76" s="3" t="s">
        <v>632</v>
      </c>
      <c r="D76" s="3" t="s">
        <v>632</v>
      </c>
      <c r="G76" s="3" t="s">
        <v>633</v>
      </c>
      <c r="H76" s="3" t="s">
        <v>634</v>
      </c>
      <c r="I76" s="3" t="s">
        <v>635</v>
      </c>
      <c r="J76" s="3" t="s">
        <v>636</v>
      </c>
      <c r="K76" s="3" t="s">
        <v>87</v>
      </c>
      <c r="L76" s="3" t="s">
        <v>86</v>
      </c>
      <c r="M76" s="3">
        <v>95827.0</v>
      </c>
      <c r="N76" s="3" t="s">
        <v>87</v>
      </c>
      <c r="O76" s="3">
        <v>3.0</v>
      </c>
      <c r="P76" s="3">
        <v>206.0</v>
      </c>
      <c r="Q76" s="3" t="s">
        <v>88</v>
      </c>
      <c r="R76" s="8">
        <v>30860.0</v>
      </c>
      <c r="T76" s="8">
        <v>43889.0</v>
      </c>
      <c r="U76" s="3">
        <v>1.0</v>
      </c>
      <c r="V76" s="3">
        <v>1.0</v>
      </c>
      <c r="W76" s="3">
        <v>8.0</v>
      </c>
      <c r="X76" s="3">
        <v>10.0</v>
      </c>
      <c r="Y76" s="3" t="s">
        <v>637</v>
      </c>
      <c r="Z76" s="3" t="s">
        <v>638</v>
      </c>
      <c r="AA76" s="3" t="s">
        <v>639</v>
      </c>
      <c r="AB76" s="8">
        <v>43087.0</v>
      </c>
      <c r="AC76" s="3">
        <v>0.0</v>
      </c>
      <c r="AD76" s="3">
        <v>1.0</v>
      </c>
      <c r="AE76" s="3" t="s">
        <v>640</v>
      </c>
      <c r="AF76" s="3">
        <v>3.0</v>
      </c>
      <c r="AG76" s="3">
        <v>0.0</v>
      </c>
      <c r="AH76" s="8">
        <v>42797.0</v>
      </c>
      <c r="AI76" s="3">
        <v>1.0</v>
      </c>
      <c r="AJ76" s="3">
        <v>0.0</v>
      </c>
      <c r="AK76" s="3">
        <v>0.0</v>
      </c>
      <c r="AL76" s="3">
        <v>0.0</v>
      </c>
      <c r="AM76" s="3">
        <v>1.0</v>
      </c>
      <c r="AN76" s="8">
        <v>42718.0</v>
      </c>
      <c r="AO76" s="3">
        <v>1.0</v>
      </c>
      <c r="AP76" s="3">
        <v>0.0</v>
      </c>
      <c r="AQ76" s="3">
        <v>0.0</v>
      </c>
      <c r="AR76" s="3">
        <v>0.0</v>
      </c>
      <c r="AS76" s="3">
        <v>0.0</v>
      </c>
    </row>
    <row r="77" ht="14.25" customHeight="1">
      <c r="A77" s="3" t="s">
        <v>79</v>
      </c>
      <c r="B77" s="3">
        <v>3.43611447E8</v>
      </c>
      <c r="C77" s="3" t="s">
        <v>641</v>
      </c>
      <c r="D77" s="3" t="s">
        <v>376</v>
      </c>
      <c r="H77" s="3" t="s">
        <v>642</v>
      </c>
      <c r="I77" s="3" t="s">
        <v>643</v>
      </c>
      <c r="J77" s="3" t="s">
        <v>644</v>
      </c>
      <c r="K77" s="3" t="s">
        <v>87</v>
      </c>
      <c r="L77" s="3" t="s">
        <v>86</v>
      </c>
      <c r="M77" s="3">
        <v>95822.0</v>
      </c>
      <c r="N77" s="3" t="s">
        <v>87</v>
      </c>
      <c r="O77" s="3">
        <v>3.0</v>
      </c>
      <c r="P77" s="3">
        <v>24.0</v>
      </c>
      <c r="Q77" s="3" t="s">
        <v>151</v>
      </c>
      <c r="R77" s="8">
        <v>38721.0</v>
      </c>
      <c r="S77" s="8">
        <v>43646.0</v>
      </c>
      <c r="T77" s="8">
        <v>43399.0</v>
      </c>
      <c r="U77" s="3">
        <v>1.0</v>
      </c>
      <c r="V77" s="3">
        <v>0.0</v>
      </c>
      <c r="W77" s="3">
        <v>0.0</v>
      </c>
      <c r="X77" s="3">
        <v>1.0</v>
      </c>
      <c r="AA77" s="8">
        <v>43399.0</v>
      </c>
      <c r="AB77" s="8">
        <v>43399.0</v>
      </c>
      <c r="AC77" s="3">
        <v>0.0</v>
      </c>
      <c r="AD77" s="3">
        <v>0.0</v>
      </c>
      <c r="AF77" s="3">
        <v>0.0</v>
      </c>
      <c r="AG77" s="3">
        <v>0.0</v>
      </c>
      <c r="AH77" s="3" t="s">
        <v>102</v>
      </c>
    </row>
    <row r="78" ht="14.25" customHeight="1">
      <c r="A78" s="3" t="s">
        <v>79</v>
      </c>
      <c r="B78" s="3">
        <v>3.40307875E8</v>
      </c>
      <c r="C78" s="3" t="s">
        <v>645</v>
      </c>
      <c r="D78" s="3" t="s">
        <v>646</v>
      </c>
      <c r="G78" s="3" t="s">
        <v>647</v>
      </c>
      <c r="H78" s="3" t="s">
        <v>648</v>
      </c>
      <c r="I78" s="3" t="s">
        <v>649</v>
      </c>
      <c r="J78" s="3" t="s">
        <v>650</v>
      </c>
      <c r="K78" s="3" t="s">
        <v>87</v>
      </c>
      <c r="L78" s="3" t="s">
        <v>86</v>
      </c>
      <c r="M78" s="3">
        <v>95821.0</v>
      </c>
      <c r="N78" s="3" t="s">
        <v>87</v>
      </c>
      <c r="O78" s="3">
        <v>3.0</v>
      </c>
      <c r="P78" s="3">
        <v>34.0</v>
      </c>
      <c r="Q78" s="3" t="s">
        <v>151</v>
      </c>
      <c r="R78" s="8">
        <v>31040.0</v>
      </c>
      <c r="S78" s="8">
        <v>43608.0</v>
      </c>
      <c r="T78" s="8">
        <v>42810.0</v>
      </c>
      <c r="U78" s="3">
        <v>1.0</v>
      </c>
      <c r="V78" s="3">
        <v>2.0</v>
      </c>
      <c r="W78" s="3">
        <v>0.0</v>
      </c>
      <c r="X78" s="3">
        <v>3.0</v>
      </c>
      <c r="Y78" s="3" t="s">
        <v>651</v>
      </c>
      <c r="Z78" s="3" t="s">
        <v>652</v>
      </c>
      <c r="AA78" s="3" t="s">
        <v>653</v>
      </c>
      <c r="AB78" s="8">
        <v>42793.0</v>
      </c>
      <c r="AC78" s="3">
        <v>0.0</v>
      </c>
      <c r="AD78" s="3">
        <v>1.0</v>
      </c>
      <c r="AF78" s="3">
        <v>0.0</v>
      </c>
      <c r="AG78" s="3">
        <v>0.0</v>
      </c>
      <c r="AH78" s="8">
        <v>42864.0</v>
      </c>
      <c r="AI78" s="3">
        <v>1.0</v>
      </c>
      <c r="AJ78" s="3">
        <v>0.0</v>
      </c>
      <c r="AK78" s="3">
        <v>0.0</v>
      </c>
      <c r="AL78" s="3">
        <v>0.0</v>
      </c>
      <c r="AM78" s="3">
        <v>1.0</v>
      </c>
    </row>
    <row r="79" ht="14.25" customHeight="1">
      <c r="A79" s="3" t="s">
        <v>79</v>
      </c>
      <c r="B79" s="3">
        <v>3.43617412E8</v>
      </c>
      <c r="C79" s="3" t="s">
        <v>654</v>
      </c>
      <c r="D79" s="3" t="s">
        <v>655</v>
      </c>
      <c r="G79" s="3" t="s">
        <v>656</v>
      </c>
      <c r="H79" s="3" t="s">
        <v>655</v>
      </c>
      <c r="I79" s="3" t="s">
        <v>657</v>
      </c>
      <c r="J79" s="3" t="s">
        <v>658</v>
      </c>
      <c r="K79" s="3" t="s">
        <v>87</v>
      </c>
      <c r="L79" s="3" t="s">
        <v>86</v>
      </c>
      <c r="M79" s="3">
        <v>95816.0</v>
      </c>
      <c r="N79" s="3" t="s">
        <v>87</v>
      </c>
      <c r="O79" s="3">
        <v>3.0</v>
      </c>
      <c r="P79" s="3">
        <v>52.0</v>
      </c>
      <c r="Q79" s="3" t="s">
        <v>88</v>
      </c>
      <c r="R79" s="8">
        <v>41380.0</v>
      </c>
      <c r="T79" s="8">
        <v>44314.0</v>
      </c>
      <c r="U79" s="3">
        <v>3.0</v>
      </c>
      <c r="V79" s="3">
        <v>0.0</v>
      </c>
      <c r="W79" s="3">
        <v>2.0</v>
      </c>
      <c r="X79" s="3">
        <v>5.0</v>
      </c>
      <c r="Y79" s="3" t="s">
        <v>659</v>
      </c>
      <c r="Z79" s="3" t="s">
        <v>660</v>
      </c>
      <c r="AA79" s="3" t="s">
        <v>661</v>
      </c>
      <c r="AB79" s="3" t="s">
        <v>662</v>
      </c>
      <c r="AC79" s="3">
        <v>0.0</v>
      </c>
      <c r="AD79" s="3">
        <v>1.0</v>
      </c>
      <c r="AE79" s="3" t="s">
        <v>663</v>
      </c>
      <c r="AF79" s="3">
        <v>1.0</v>
      </c>
      <c r="AG79" s="3">
        <v>0.0</v>
      </c>
      <c r="AH79" s="3" t="s">
        <v>102</v>
      </c>
    </row>
    <row r="80" ht="14.25" customHeight="1">
      <c r="A80" s="3" t="s">
        <v>79</v>
      </c>
      <c r="B80" s="3">
        <v>3.43620058E8</v>
      </c>
      <c r="C80" s="3" t="s">
        <v>664</v>
      </c>
      <c r="D80" s="3" t="s">
        <v>665</v>
      </c>
      <c r="G80" s="3" t="s">
        <v>666</v>
      </c>
      <c r="H80" s="3" t="s">
        <v>667</v>
      </c>
      <c r="I80" s="3" t="s">
        <v>668</v>
      </c>
      <c r="J80" s="3" t="s">
        <v>669</v>
      </c>
      <c r="K80" s="3" t="s">
        <v>124</v>
      </c>
      <c r="L80" s="3" t="s">
        <v>86</v>
      </c>
      <c r="M80" s="3">
        <v>95630.0</v>
      </c>
      <c r="N80" s="3" t="s">
        <v>87</v>
      </c>
      <c r="O80" s="3">
        <v>3.0</v>
      </c>
      <c r="P80" s="3">
        <v>25.0</v>
      </c>
      <c r="Q80" s="3" t="s">
        <v>88</v>
      </c>
      <c r="R80" s="8">
        <v>41884.0</v>
      </c>
      <c r="T80" s="8">
        <v>43761.0</v>
      </c>
      <c r="U80" s="3">
        <v>2.0</v>
      </c>
      <c r="V80" s="3">
        <v>0.0</v>
      </c>
      <c r="W80" s="3">
        <v>2.0</v>
      </c>
      <c r="X80" s="3">
        <v>4.0</v>
      </c>
      <c r="Y80" s="3" t="s">
        <v>670</v>
      </c>
      <c r="Z80" s="8">
        <v>43756.0</v>
      </c>
      <c r="AA80" s="3" t="s">
        <v>671</v>
      </c>
      <c r="AB80" s="3" t="s">
        <v>672</v>
      </c>
      <c r="AC80" s="3">
        <v>0.0</v>
      </c>
      <c r="AD80" s="3">
        <v>1.0</v>
      </c>
      <c r="AE80" s="3" t="s">
        <v>673</v>
      </c>
      <c r="AF80" s="3">
        <v>0.0</v>
      </c>
      <c r="AG80" s="3">
        <v>0.0</v>
      </c>
      <c r="AH80" s="3" t="s">
        <v>102</v>
      </c>
    </row>
    <row r="81" ht="14.25" customHeight="1">
      <c r="A81" s="3" t="s">
        <v>79</v>
      </c>
      <c r="B81" s="3">
        <v>3.40309598E8</v>
      </c>
      <c r="C81" s="3" t="s">
        <v>674</v>
      </c>
      <c r="D81" s="3" t="s">
        <v>675</v>
      </c>
      <c r="G81" s="3" t="s">
        <v>676</v>
      </c>
      <c r="H81" s="3" t="s">
        <v>677</v>
      </c>
      <c r="I81" s="3" t="s">
        <v>678</v>
      </c>
      <c r="J81" s="3" t="s">
        <v>679</v>
      </c>
      <c r="K81" s="3" t="s">
        <v>213</v>
      </c>
      <c r="L81" s="3" t="s">
        <v>86</v>
      </c>
      <c r="M81" s="3">
        <v>95608.0</v>
      </c>
      <c r="N81" s="3" t="s">
        <v>87</v>
      </c>
      <c r="O81" s="3">
        <v>3.0</v>
      </c>
      <c r="P81" s="3">
        <v>72.0</v>
      </c>
      <c r="Q81" s="3" t="s">
        <v>151</v>
      </c>
      <c r="R81" s="8">
        <v>34945.0</v>
      </c>
      <c r="S81" s="8">
        <v>43646.0</v>
      </c>
      <c r="T81" s="8">
        <v>43227.0</v>
      </c>
      <c r="U81" s="3">
        <v>1.0</v>
      </c>
      <c r="V81" s="3">
        <v>1.0</v>
      </c>
      <c r="W81" s="3">
        <v>1.0</v>
      </c>
      <c r="X81" s="3">
        <v>3.0</v>
      </c>
      <c r="Y81" s="3" t="s">
        <v>680</v>
      </c>
      <c r="Z81" s="8">
        <v>43252.0</v>
      </c>
      <c r="AA81" s="3" t="s">
        <v>681</v>
      </c>
      <c r="AB81" s="8">
        <v>43003.0</v>
      </c>
      <c r="AC81" s="3">
        <v>0.0</v>
      </c>
      <c r="AD81" s="3">
        <v>0.0</v>
      </c>
      <c r="AE81" s="8">
        <v>43227.0</v>
      </c>
      <c r="AF81" s="3">
        <v>0.0</v>
      </c>
      <c r="AG81" s="3">
        <v>0.0</v>
      </c>
      <c r="AH81" s="8">
        <v>43234.0</v>
      </c>
      <c r="AI81" s="3">
        <v>1.0</v>
      </c>
      <c r="AJ81" s="3">
        <v>0.0</v>
      </c>
      <c r="AK81" s="3">
        <v>0.0</v>
      </c>
      <c r="AL81" s="3">
        <v>0.0</v>
      </c>
      <c r="AM81" s="3">
        <v>1.0</v>
      </c>
    </row>
    <row r="82" ht="14.25" customHeight="1">
      <c r="A82" s="3" t="s">
        <v>79</v>
      </c>
      <c r="B82" s="3">
        <v>3.40312678E8</v>
      </c>
      <c r="C82" s="3" t="s">
        <v>682</v>
      </c>
      <c r="D82" s="3" t="s">
        <v>683</v>
      </c>
      <c r="G82" s="3" t="s">
        <v>684</v>
      </c>
      <c r="H82" s="3" t="s">
        <v>683</v>
      </c>
      <c r="I82" s="3" t="s">
        <v>685</v>
      </c>
      <c r="J82" s="3" t="s">
        <v>686</v>
      </c>
      <c r="K82" s="3" t="s">
        <v>466</v>
      </c>
      <c r="L82" s="3" t="s">
        <v>86</v>
      </c>
      <c r="M82" s="3">
        <v>95670.0</v>
      </c>
      <c r="N82" s="3" t="s">
        <v>87</v>
      </c>
      <c r="O82" s="3">
        <v>3.0</v>
      </c>
      <c r="P82" s="3">
        <v>73.0</v>
      </c>
      <c r="Q82" s="3" t="s">
        <v>88</v>
      </c>
      <c r="R82" s="8">
        <v>32875.0</v>
      </c>
      <c r="T82" s="8">
        <v>43879.0</v>
      </c>
      <c r="U82" s="3">
        <v>2.0</v>
      </c>
      <c r="V82" s="3">
        <v>1.0</v>
      </c>
      <c r="W82" s="3">
        <v>1.0</v>
      </c>
      <c r="X82" s="3">
        <v>4.0</v>
      </c>
      <c r="Y82" s="3" t="s">
        <v>687</v>
      </c>
      <c r="Z82" s="3" t="s">
        <v>688</v>
      </c>
      <c r="AA82" s="3" t="s">
        <v>689</v>
      </c>
      <c r="AB82" s="3" t="s">
        <v>690</v>
      </c>
      <c r="AC82" s="3">
        <v>0.0</v>
      </c>
      <c r="AD82" s="3">
        <v>3.0</v>
      </c>
      <c r="AE82" s="8">
        <v>43501.0</v>
      </c>
      <c r="AF82" s="3">
        <v>3.0</v>
      </c>
      <c r="AG82" s="3">
        <v>7.0</v>
      </c>
      <c r="AH82" s="8">
        <v>43584.0</v>
      </c>
      <c r="AI82" s="3">
        <v>1.0</v>
      </c>
      <c r="AJ82" s="3">
        <v>0.0</v>
      </c>
      <c r="AK82" s="3">
        <v>0.0</v>
      </c>
      <c r="AL82" s="3">
        <v>1.0</v>
      </c>
      <c r="AM82" s="3">
        <v>0.0</v>
      </c>
    </row>
    <row r="83" ht="14.25" customHeight="1">
      <c r="A83" s="3" t="s">
        <v>79</v>
      </c>
      <c r="B83" s="3">
        <v>3.43601817E8</v>
      </c>
      <c r="C83" s="3" t="s">
        <v>691</v>
      </c>
      <c r="D83" s="3" t="s">
        <v>307</v>
      </c>
      <c r="G83" s="3" t="s">
        <v>308</v>
      </c>
      <c r="H83" s="3" t="s">
        <v>692</v>
      </c>
      <c r="I83" s="3" t="s">
        <v>693</v>
      </c>
      <c r="J83" s="3" t="s">
        <v>694</v>
      </c>
      <c r="K83" s="3" t="s">
        <v>87</v>
      </c>
      <c r="L83" s="3" t="s">
        <v>86</v>
      </c>
      <c r="M83" s="3">
        <v>95838.0</v>
      </c>
      <c r="N83" s="3" t="s">
        <v>87</v>
      </c>
      <c r="O83" s="3">
        <v>3.0</v>
      </c>
      <c r="P83" s="3">
        <v>45.0</v>
      </c>
      <c r="Q83" s="3" t="s">
        <v>88</v>
      </c>
      <c r="R83" s="8">
        <v>35102.0</v>
      </c>
      <c r="T83" s="8">
        <v>43879.0</v>
      </c>
      <c r="U83" s="3">
        <v>2.0</v>
      </c>
      <c r="V83" s="3">
        <v>0.0</v>
      </c>
      <c r="W83" s="3">
        <v>0.0</v>
      </c>
      <c r="X83" s="3">
        <v>2.0</v>
      </c>
      <c r="Y83" s="3" t="s">
        <v>695</v>
      </c>
      <c r="Z83" s="3" t="s">
        <v>696</v>
      </c>
      <c r="AA83" s="3" t="s">
        <v>697</v>
      </c>
      <c r="AB83" s="3" t="s">
        <v>697</v>
      </c>
      <c r="AC83" s="3">
        <v>0.0</v>
      </c>
      <c r="AD83" s="3">
        <v>2.0</v>
      </c>
      <c r="AF83" s="3">
        <v>0.0</v>
      </c>
      <c r="AG83" s="3">
        <v>0.0</v>
      </c>
      <c r="AH83" s="3" t="s">
        <v>102</v>
      </c>
    </row>
    <row r="84" ht="14.25" customHeight="1">
      <c r="A84" s="3" t="s">
        <v>79</v>
      </c>
      <c r="B84" s="3">
        <v>3.43612181E8</v>
      </c>
      <c r="C84" s="3" t="s">
        <v>698</v>
      </c>
      <c r="D84" s="3" t="s">
        <v>699</v>
      </c>
      <c r="G84" s="3" t="s">
        <v>700</v>
      </c>
      <c r="H84" s="3" t="s">
        <v>701</v>
      </c>
      <c r="I84" s="3" t="s">
        <v>702</v>
      </c>
      <c r="J84" s="3" t="s">
        <v>703</v>
      </c>
      <c r="K84" s="3" t="s">
        <v>87</v>
      </c>
      <c r="L84" s="3" t="s">
        <v>86</v>
      </c>
      <c r="M84" s="3">
        <v>95828.0</v>
      </c>
      <c r="N84" s="3" t="s">
        <v>87</v>
      </c>
      <c r="O84" s="3">
        <v>3.0</v>
      </c>
      <c r="P84" s="3">
        <v>24.0</v>
      </c>
      <c r="Q84" s="3" t="s">
        <v>88</v>
      </c>
      <c r="R84" s="8">
        <v>39148.0</v>
      </c>
      <c r="T84" s="8">
        <v>43551.0</v>
      </c>
      <c r="U84" s="3">
        <v>2.0</v>
      </c>
      <c r="V84" s="3">
        <v>0.0</v>
      </c>
      <c r="W84" s="3">
        <v>0.0</v>
      </c>
      <c r="X84" s="3">
        <v>2.0</v>
      </c>
      <c r="AA84" s="3" t="s">
        <v>704</v>
      </c>
      <c r="AB84" s="3" t="s">
        <v>704</v>
      </c>
      <c r="AC84" s="3">
        <v>0.0</v>
      </c>
      <c r="AD84" s="3">
        <v>0.0</v>
      </c>
      <c r="AF84" s="3">
        <v>0.0</v>
      </c>
      <c r="AG84" s="3">
        <v>0.0</v>
      </c>
      <c r="AH84" s="3" t="s">
        <v>102</v>
      </c>
    </row>
    <row r="85" ht="14.25" customHeight="1">
      <c r="A85" s="3" t="s">
        <v>79</v>
      </c>
      <c r="B85" s="3">
        <v>3.43603454E8</v>
      </c>
      <c r="C85" s="3" t="s">
        <v>705</v>
      </c>
      <c r="D85" s="3" t="s">
        <v>699</v>
      </c>
      <c r="H85" s="3" t="s">
        <v>706</v>
      </c>
      <c r="I85" s="3" t="s">
        <v>707</v>
      </c>
      <c r="J85" s="3" t="s">
        <v>708</v>
      </c>
      <c r="K85" s="3" t="s">
        <v>87</v>
      </c>
      <c r="L85" s="3" t="s">
        <v>86</v>
      </c>
      <c r="M85" s="3">
        <v>95833.0</v>
      </c>
      <c r="N85" s="3" t="s">
        <v>87</v>
      </c>
      <c r="O85" s="3">
        <v>3.0</v>
      </c>
      <c r="P85" s="3">
        <v>60.0</v>
      </c>
      <c r="Q85" s="3" t="s">
        <v>88</v>
      </c>
      <c r="R85" s="8">
        <v>35766.0</v>
      </c>
      <c r="T85" s="8">
        <v>43782.0</v>
      </c>
      <c r="U85" s="3">
        <v>1.0</v>
      </c>
      <c r="V85" s="3">
        <v>0.0</v>
      </c>
      <c r="W85" s="3">
        <v>0.0</v>
      </c>
      <c r="X85" s="3">
        <v>1.0</v>
      </c>
      <c r="AA85" s="8">
        <v>43782.0</v>
      </c>
      <c r="AB85" s="8">
        <v>43782.0</v>
      </c>
      <c r="AC85" s="3">
        <v>0.0</v>
      </c>
      <c r="AD85" s="3">
        <v>0.0</v>
      </c>
      <c r="AF85" s="3">
        <v>0.0</v>
      </c>
      <c r="AG85" s="3">
        <v>0.0</v>
      </c>
      <c r="AH85" s="3" t="s">
        <v>102</v>
      </c>
    </row>
    <row r="86" ht="14.25" customHeight="1">
      <c r="A86" s="3" t="s">
        <v>79</v>
      </c>
      <c r="B86" s="3">
        <v>3.43614194E8</v>
      </c>
      <c r="C86" s="3" t="s">
        <v>709</v>
      </c>
      <c r="D86" s="3" t="s">
        <v>699</v>
      </c>
      <c r="G86" s="3" t="s">
        <v>710</v>
      </c>
      <c r="H86" s="3" t="s">
        <v>711</v>
      </c>
      <c r="I86" s="3" t="s">
        <v>712</v>
      </c>
      <c r="J86" s="3" t="s">
        <v>713</v>
      </c>
      <c r="K86" s="3" t="s">
        <v>87</v>
      </c>
      <c r="L86" s="3" t="s">
        <v>86</v>
      </c>
      <c r="M86" s="3">
        <v>95823.0</v>
      </c>
      <c r="N86" s="3" t="s">
        <v>87</v>
      </c>
      <c r="O86" s="3">
        <v>3.0</v>
      </c>
      <c r="P86" s="3">
        <v>18.0</v>
      </c>
      <c r="Q86" s="3" t="s">
        <v>88</v>
      </c>
      <c r="R86" s="8">
        <v>39174.0</v>
      </c>
      <c r="T86" s="8">
        <v>44419.0</v>
      </c>
      <c r="U86" s="3">
        <v>2.0</v>
      </c>
      <c r="V86" s="3">
        <v>0.0</v>
      </c>
      <c r="W86" s="3">
        <v>0.0</v>
      </c>
      <c r="X86" s="3">
        <v>2.0</v>
      </c>
      <c r="AA86" s="3" t="s">
        <v>714</v>
      </c>
      <c r="AB86" s="3" t="s">
        <v>714</v>
      </c>
      <c r="AC86" s="3">
        <v>0.0</v>
      </c>
      <c r="AD86" s="3">
        <v>0.0</v>
      </c>
      <c r="AF86" s="3">
        <v>0.0</v>
      </c>
      <c r="AG86" s="3">
        <v>0.0</v>
      </c>
      <c r="AH86" s="3" t="s">
        <v>102</v>
      </c>
    </row>
    <row r="87" ht="14.25" customHeight="1">
      <c r="A87" s="3" t="s">
        <v>79</v>
      </c>
      <c r="B87" s="3">
        <v>3.43619592E8</v>
      </c>
      <c r="C87" s="3" t="s">
        <v>715</v>
      </c>
      <c r="D87" s="3" t="s">
        <v>699</v>
      </c>
      <c r="G87" s="3" t="s">
        <v>716</v>
      </c>
      <c r="H87" s="3" t="s">
        <v>717</v>
      </c>
      <c r="I87" s="3" t="s">
        <v>718</v>
      </c>
      <c r="J87" s="3" t="s">
        <v>719</v>
      </c>
      <c r="K87" s="3" t="s">
        <v>202</v>
      </c>
      <c r="L87" s="3" t="s">
        <v>86</v>
      </c>
      <c r="M87" s="3">
        <v>95843.0</v>
      </c>
      <c r="N87" s="3" t="s">
        <v>87</v>
      </c>
      <c r="O87" s="3">
        <v>3.0</v>
      </c>
      <c r="P87" s="3">
        <v>24.0</v>
      </c>
      <c r="Q87" s="3" t="s">
        <v>88</v>
      </c>
      <c r="R87" s="8">
        <v>41590.0</v>
      </c>
      <c r="T87" s="8">
        <v>43714.0</v>
      </c>
      <c r="U87" s="3">
        <v>2.0</v>
      </c>
      <c r="V87" s="3">
        <v>0.0</v>
      </c>
      <c r="W87" s="3">
        <v>2.0</v>
      </c>
      <c r="X87" s="3">
        <v>4.0</v>
      </c>
      <c r="Y87" s="3" t="s">
        <v>720</v>
      </c>
      <c r="Z87" s="8">
        <v>43717.0</v>
      </c>
      <c r="AA87" s="3" t="s">
        <v>721</v>
      </c>
      <c r="AB87" s="3" t="s">
        <v>722</v>
      </c>
      <c r="AC87" s="3">
        <v>0.0</v>
      </c>
      <c r="AD87" s="3">
        <v>0.0</v>
      </c>
      <c r="AE87" s="3" t="s">
        <v>723</v>
      </c>
      <c r="AF87" s="3">
        <v>1.0</v>
      </c>
      <c r="AG87" s="3">
        <v>0.0</v>
      </c>
      <c r="AH87" s="3" t="s">
        <v>102</v>
      </c>
    </row>
    <row r="88" ht="14.25" customHeight="1">
      <c r="A88" s="3" t="s">
        <v>79</v>
      </c>
      <c r="B88" s="3">
        <v>3.43617318E8</v>
      </c>
      <c r="C88" s="3" t="s">
        <v>724</v>
      </c>
      <c r="D88" s="3" t="s">
        <v>699</v>
      </c>
      <c r="G88" s="3" t="s">
        <v>725</v>
      </c>
      <c r="H88" s="3" t="s">
        <v>726</v>
      </c>
      <c r="I88" s="3" t="s">
        <v>727</v>
      </c>
      <c r="J88" s="3" t="s">
        <v>728</v>
      </c>
      <c r="K88" s="3" t="s">
        <v>261</v>
      </c>
      <c r="L88" s="3" t="s">
        <v>86</v>
      </c>
      <c r="M88" s="3">
        <v>95758.0</v>
      </c>
      <c r="N88" s="3" t="s">
        <v>87</v>
      </c>
      <c r="O88" s="3">
        <v>53.0</v>
      </c>
      <c r="P88" s="3">
        <v>24.0</v>
      </c>
      <c r="Q88" s="3" t="s">
        <v>88</v>
      </c>
      <c r="R88" s="8">
        <v>41227.0</v>
      </c>
      <c r="T88" s="8">
        <v>44503.0</v>
      </c>
      <c r="U88" s="3">
        <v>3.0</v>
      </c>
      <c r="V88" s="3">
        <v>0.0</v>
      </c>
      <c r="W88" s="3">
        <v>0.0</v>
      </c>
      <c r="X88" s="3">
        <v>3.0</v>
      </c>
      <c r="AA88" s="3" t="s">
        <v>729</v>
      </c>
      <c r="AB88" s="3" t="s">
        <v>729</v>
      </c>
      <c r="AC88" s="3">
        <v>0.0</v>
      </c>
      <c r="AD88" s="3">
        <v>0.0</v>
      </c>
      <c r="AF88" s="3">
        <v>0.0</v>
      </c>
      <c r="AG88" s="3">
        <v>0.0</v>
      </c>
      <c r="AH88" s="3" t="s">
        <v>102</v>
      </c>
    </row>
    <row r="89" ht="14.25" customHeight="1">
      <c r="A89" s="3" t="s">
        <v>79</v>
      </c>
      <c r="B89" s="3">
        <v>3.43610915E8</v>
      </c>
      <c r="C89" s="3" t="s">
        <v>730</v>
      </c>
      <c r="D89" s="3" t="s">
        <v>699</v>
      </c>
      <c r="G89" s="3" t="s">
        <v>731</v>
      </c>
      <c r="H89" s="3" t="s">
        <v>732</v>
      </c>
      <c r="I89" s="3" t="s">
        <v>733</v>
      </c>
      <c r="J89" s="3" t="s">
        <v>734</v>
      </c>
      <c r="K89" s="3" t="s">
        <v>261</v>
      </c>
      <c r="L89" s="3" t="s">
        <v>86</v>
      </c>
      <c r="M89" s="3">
        <v>95757.0</v>
      </c>
      <c r="N89" s="3" t="s">
        <v>87</v>
      </c>
      <c r="O89" s="3">
        <v>53.0</v>
      </c>
      <c r="P89" s="3">
        <v>36.0</v>
      </c>
      <c r="Q89" s="3" t="s">
        <v>88</v>
      </c>
      <c r="R89" s="8">
        <v>38603.0</v>
      </c>
      <c r="T89" s="8">
        <v>44503.0</v>
      </c>
      <c r="U89" s="3">
        <v>1.0</v>
      </c>
      <c r="V89" s="3">
        <v>0.0</v>
      </c>
      <c r="W89" s="3">
        <v>3.0</v>
      </c>
      <c r="X89" s="3">
        <v>4.0</v>
      </c>
      <c r="Y89" s="3" t="s">
        <v>735</v>
      </c>
      <c r="Z89" s="8">
        <v>42810.0</v>
      </c>
      <c r="AA89" s="3" t="s">
        <v>736</v>
      </c>
      <c r="AB89" s="8">
        <v>43446.0</v>
      </c>
      <c r="AC89" s="3">
        <v>0.0</v>
      </c>
      <c r="AD89" s="3">
        <v>0.0</v>
      </c>
      <c r="AE89" s="3" t="s">
        <v>737</v>
      </c>
      <c r="AF89" s="3">
        <v>1.0</v>
      </c>
      <c r="AG89" s="3">
        <v>0.0</v>
      </c>
      <c r="AH89" s="3" t="s">
        <v>102</v>
      </c>
    </row>
    <row r="90" ht="14.25" customHeight="1">
      <c r="A90" s="3" t="s">
        <v>79</v>
      </c>
      <c r="B90" s="3">
        <v>3.43617452E8</v>
      </c>
      <c r="C90" s="3" t="s">
        <v>738</v>
      </c>
      <c r="D90" s="3" t="s">
        <v>699</v>
      </c>
      <c r="G90" s="3" t="s">
        <v>739</v>
      </c>
      <c r="H90" s="3" t="s">
        <v>740</v>
      </c>
      <c r="I90" s="3" t="s">
        <v>741</v>
      </c>
      <c r="J90" s="3" t="s">
        <v>742</v>
      </c>
      <c r="K90" s="3" t="s">
        <v>261</v>
      </c>
      <c r="L90" s="3" t="s">
        <v>86</v>
      </c>
      <c r="M90" s="3">
        <v>95758.0</v>
      </c>
      <c r="N90" s="3" t="s">
        <v>87</v>
      </c>
      <c r="O90" s="3">
        <v>53.0</v>
      </c>
      <c r="P90" s="3">
        <v>24.0</v>
      </c>
      <c r="Q90" s="3" t="s">
        <v>88</v>
      </c>
      <c r="R90" s="8">
        <v>41460.0</v>
      </c>
      <c r="T90" s="8">
        <v>43973.0</v>
      </c>
      <c r="U90" s="3">
        <v>2.0</v>
      </c>
      <c r="V90" s="3">
        <v>1.0</v>
      </c>
      <c r="W90" s="3">
        <v>0.0</v>
      </c>
      <c r="X90" s="3">
        <v>3.0</v>
      </c>
      <c r="AA90" s="3" t="s">
        <v>743</v>
      </c>
      <c r="AB90" s="3" t="s">
        <v>744</v>
      </c>
      <c r="AC90" s="3">
        <v>0.0</v>
      </c>
      <c r="AD90" s="3">
        <v>0.0</v>
      </c>
      <c r="AF90" s="3">
        <v>0.0</v>
      </c>
      <c r="AG90" s="3">
        <v>0.0</v>
      </c>
      <c r="AH90" s="8">
        <v>43977.0</v>
      </c>
      <c r="AI90" s="3">
        <v>0.0</v>
      </c>
      <c r="AJ90" s="3">
        <v>0.0</v>
      </c>
      <c r="AK90" s="3">
        <v>1.0</v>
      </c>
      <c r="AL90" s="3">
        <v>0.0</v>
      </c>
      <c r="AM90" s="3">
        <v>0.0</v>
      </c>
    </row>
    <row r="91" ht="14.25" customHeight="1">
      <c r="A91" s="3" t="s">
        <v>79</v>
      </c>
      <c r="B91" s="3">
        <v>3.43614216E8</v>
      </c>
      <c r="C91" s="3" t="s">
        <v>745</v>
      </c>
      <c r="D91" s="3" t="s">
        <v>699</v>
      </c>
      <c r="G91" s="3" t="s">
        <v>746</v>
      </c>
      <c r="H91" s="3" t="s">
        <v>711</v>
      </c>
      <c r="I91" s="3" t="s">
        <v>747</v>
      </c>
      <c r="J91" s="3" t="s">
        <v>748</v>
      </c>
      <c r="K91" s="3" t="s">
        <v>261</v>
      </c>
      <c r="L91" s="3" t="s">
        <v>86</v>
      </c>
      <c r="M91" s="3">
        <v>95758.0</v>
      </c>
      <c r="N91" s="3" t="s">
        <v>87</v>
      </c>
      <c r="O91" s="3">
        <v>53.0</v>
      </c>
      <c r="P91" s="3">
        <v>21.0</v>
      </c>
      <c r="Q91" s="3" t="s">
        <v>88</v>
      </c>
      <c r="R91" s="8">
        <v>39177.0</v>
      </c>
      <c r="T91" s="8">
        <v>43412.0</v>
      </c>
      <c r="U91" s="3">
        <v>2.0</v>
      </c>
      <c r="V91" s="3">
        <v>0.0</v>
      </c>
      <c r="W91" s="3">
        <v>0.0</v>
      </c>
      <c r="X91" s="3">
        <v>2.0</v>
      </c>
      <c r="AA91" s="3" t="s">
        <v>749</v>
      </c>
      <c r="AB91" s="3" t="s">
        <v>749</v>
      </c>
      <c r="AC91" s="3">
        <v>0.0</v>
      </c>
      <c r="AD91" s="3">
        <v>0.0</v>
      </c>
      <c r="AF91" s="3">
        <v>0.0</v>
      </c>
      <c r="AG91" s="3">
        <v>0.0</v>
      </c>
      <c r="AH91" s="3" t="s">
        <v>102</v>
      </c>
    </row>
    <row r="92" ht="14.25" customHeight="1">
      <c r="A92" s="3" t="s">
        <v>79</v>
      </c>
      <c r="B92" s="3">
        <v>3.43612182E8</v>
      </c>
      <c r="C92" s="3" t="s">
        <v>750</v>
      </c>
      <c r="D92" s="3" t="s">
        <v>699</v>
      </c>
      <c r="H92" s="3" t="s">
        <v>751</v>
      </c>
      <c r="I92" s="3" t="s">
        <v>752</v>
      </c>
      <c r="J92" s="3" t="s">
        <v>753</v>
      </c>
      <c r="K92" s="3" t="s">
        <v>87</v>
      </c>
      <c r="L92" s="3" t="s">
        <v>86</v>
      </c>
      <c r="M92" s="3">
        <v>95829.0</v>
      </c>
      <c r="N92" s="3" t="s">
        <v>87</v>
      </c>
      <c r="O92" s="3">
        <v>3.0</v>
      </c>
      <c r="P92" s="3">
        <v>24.0</v>
      </c>
      <c r="Q92" s="3" t="s">
        <v>88</v>
      </c>
      <c r="R92" s="8">
        <v>39148.0</v>
      </c>
      <c r="T92" s="8">
        <v>43551.0</v>
      </c>
      <c r="U92" s="3">
        <v>2.0</v>
      </c>
      <c r="V92" s="3">
        <v>0.0</v>
      </c>
      <c r="W92" s="3">
        <v>0.0</v>
      </c>
      <c r="X92" s="3">
        <v>2.0</v>
      </c>
      <c r="Y92" s="3">
        <v>1596.7995</v>
      </c>
      <c r="Z92" s="8">
        <v>43234.0</v>
      </c>
      <c r="AA92" s="3" t="s">
        <v>754</v>
      </c>
      <c r="AB92" s="3" t="s">
        <v>754</v>
      </c>
      <c r="AC92" s="3">
        <v>0.0</v>
      </c>
      <c r="AD92" s="3">
        <v>0.0</v>
      </c>
      <c r="AF92" s="3">
        <v>0.0</v>
      </c>
      <c r="AG92" s="3">
        <v>1.0</v>
      </c>
      <c r="AH92" s="3" t="s">
        <v>102</v>
      </c>
    </row>
    <row r="93" ht="14.25" customHeight="1">
      <c r="A93" s="3" t="s">
        <v>79</v>
      </c>
      <c r="B93" s="3">
        <v>3.4361113E8</v>
      </c>
      <c r="C93" s="3" t="s">
        <v>755</v>
      </c>
      <c r="D93" s="3" t="s">
        <v>699</v>
      </c>
      <c r="G93" s="3" t="s">
        <v>756</v>
      </c>
      <c r="H93" s="3" t="s">
        <v>757</v>
      </c>
      <c r="I93" s="3" t="s">
        <v>758</v>
      </c>
      <c r="J93" s="3" t="s">
        <v>759</v>
      </c>
      <c r="K93" s="3" t="s">
        <v>87</v>
      </c>
      <c r="L93" s="3" t="s">
        <v>86</v>
      </c>
      <c r="M93" s="3">
        <v>95828.0</v>
      </c>
      <c r="N93" s="3" t="s">
        <v>87</v>
      </c>
      <c r="O93" s="3">
        <v>3.0</v>
      </c>
      <c r="P93" s="3">
        <v>17.0</v>
      </c>
      <c r="Q93" s="3" t="s">
        <v>88</v>
      </c>
      <c r="R93" s="8">
        <v>38713.0</v>
      </c>
      <c r="T93" s="8">
        <v>43865.0</v>
      </c>
      <c r="U93" s="3">
        <v>2.0</v>
      </c>
      <c r="V93" s="3">
        <v>0.0</v>
      </c>
      <c r="W93" s="3">
        <v>0.0</v>
      </c>
      <c r="X93" s="3">
        <v>2.0</v>
      </c>
      <c r="AA93" s="3" t="s">
        <v>760</v>
      </c>
      <c r="AB93" s="3" t="s">
        <v>760</v>
      </c>
      <c r="AC93" s="3">
        <v>0.0</v>
      </c>
      <c r="AD93" s="3">
        <v>0.0</v>
      </c>
      <c r="AF93" s="3">
        <v>0.0</v>
      </c>
      <c r="AG93" s="3">
        <v>0.0</v>
      </c>
      <c r="AH93" s="3" t="s">
        <v>102</v>
      </c>
    </row>
    <row r="94" ht="14.25" customHeight="1">
      <c r="A94" s="3" t="s">
        <v>79</v>
      </c>
      <c r="B94" s="3">
        <v>3.43601803E8</v>
      </c>
      <c r="C94" s="3" t="s">
        <v>761</v>
      </c>
      <c r="D94" s="3" t="s">
        <v>699</v>
      </c>
      <c r="H94" s="3" t="s">
        <v>762</v>
      </c>
      <c r="I94" s="3" t="s">
        <v>763</v>
      </c>
      <c r="J94" s="3" t="s">
        <v>764</v>
      </c>
      <c r="K94" s="3" t="s">
        <v>202</v>
      </c>
      <c r="L94" s="3" t="s">
        <v>86</v>
      </c>
      <c r="M94" s="3">
        <v>95843.0</v>
      </c>
      <c r="N94" s="3" t="s">
        <v>87</v>
      </c>
      <c r="O94" s="3">
        <v>3.0</v>
      </c>
      <c r="P94" s="3">
        <v>72.0</v>
      </c>
      <c r="Q94" s="3" t="s">
        <v>88</v>
      </c>
      <c r="R94" s="8">
        <v>35086.0</v>
      </c>
      <c r="T94" s="8">
        <v>43816.0</v>
      </c>
      <c r="U94" s="3">
        <v>1.0</v>
      </c>
      <c r="V94" s="3">
        <v>2.0</v>
      </c>
      <c r="W94" s="3">
        <v>2.0</v>
      </c>
      <c r="X94" s="3">
        <v>5.0</v>
      </c>
      <c r="Y94" s="3" t="s">
        <v>765</v>
      </c>
      <c r="Z94" s="3" t="s">
        <v>766</v>
      </c>
      <c r="AA94" s="3" t="s">
        <v>767</v>
      </c>
      <c r="AB94" s="8">
        <v>43173.0</v>
      </c>
      <c r="AC94" s="3">
        <v>0.0</v>
      </c>
      <c r="AD94" s="3">
        <v>0.0</v>
      </c>
      <c r="AE94" s="3" t="s">
        <v>768</v>
      </c>
      <c r="AF94" s="3">
        <v>0.0</v>
      </c>
      <c r="AG94" s="3">
        <v>1.0</v>
      </c>
      <c r="AH94" s="8">
        <v>43490.0</v>
      </c>
      <c r="AI94" s="3">
        <v>3.0</v>
      </c>
      <c r="AJ94" s="3">
        <v>0.0</v>
      </c>
      <c r="AK94" s="3">
        <v>0.0</v>
      </c>
      <c r="AL94" s="3">
        <v>0.0</v>
      </c>
      <c r="AM94" s="3">
        <v>3.0</v>
      </c>
      <c r="AN94" s="8">
        <v>43287.0</v>
      </c>
      <c r="AO94" s="3">
        <v>0.0</v>
      </c>
      <c r="AP94" s="3">
        <v>0.0</v>
      </c>
      <c r="AQ94" s="3">
        <v>1.0</v>
      </c>
      <c r="AR94" s="3">
        <v>0.0</v>
      </c>
      <c r="AS94" s="3">
        <v>0.0</v>
      </c>
    </row>
    <row r="95" ht="14.25" customHeight="1">
      <c r="A95" s="3" t="s">
        <v>79</v>
      </c>
      <c r="B95" s="3">
        <v>3.43621304E8</v>
      </c>
      <c r="C95" s="3" t="s">
        <v>769</v>
      </c>
      <c r="D95" s="3" t="s">
        <v>699</v>
      </c>
      <c r="G95" s="3" t="s">
        <v>770</v>
      </c>
      <c r="H95" s="3" t="s">
        <v>771</v>
      </c>
      <c r="I95" s="3" t="s">
        <v>772</v>
      </c>
      <c r="J95" s="3" t="s">
        <v>773</v>
      </c>
      <c r="K95" s="3" t="s">
        <v>261</v>
      </c>
      <c r="L95" s="3" t="s">
        <v>86</v>
      </c>
      <c r="M95" s="3">
        <v>95624.0</v>
      </c>
      <c r="N95" s="3" t="s">
        <v>87</v>
      </c>
      <c r="O95" s="3">
        <v>53.0</v>
      </c>
      <c r="P95" s="3">
        <v>20.0</v>
      </c>
      <c r="Q95" s="3" t="s">
        <v>88</v>
      </c>
      <c r="R95" s="8">
        <v>42598.0</v>
      </c>
      <c r="T95" s="8">
        <v>43720.0</v>
      </c>
      <c r="U95" s="3">
        <v>3.0</v>
      </c>
      <c r="V95" s="3">
        <v>0.0</v>
      </c>
      <c r="W95" s="3">
        <v>0.0</v>
      </c>
      <c r="X95" s="3">
        <v>3.0</v>
      </c>
      <c r="AA95" s="3" t="s">
        <v>774</v>
      </c>
      <c r="AB95" s="3" t="s">
        <v>774</v>
      </c>
      <c r="AC95" s="3">
        <v>0.0</v>
      </c>
      <c r="AD95" s="3">
        <v>0.0</v>
      </c>
      <c r="AF95" s="3">
        <v>0.0</v>
      </c>
      <c r="AG95" s="3">
        <v>0.0</v>
      </c>
      <c r="AH95" s="3" t="s">
        <v>102</v>
      </c>
    </row>
    <row r="96" ht="14.25" customHeight="1">
      <c r="A96" s="3" t="s">
        <v>79</v>
      </c>
      <c r="B96" s="3">
        <v>3.43610916E8</v>
      </c>
      <c r="C96" s="3" t="s">
        <v>775</v>
      </c>
      <c r="D96" s="3" t="s">
        <v>699</v>
      </c>
      <c r="G96" s="3" t="s">
        <v>776</v>
      </c>
      <c r="H96" s="3" t="s">
        <v>777</v>
      </c>
      <c r="I96" s="3" t="s">
        <v>778</v>
      </c>
      <c r="J96" s="3" t="s">
        <v>779</v>
      </c>
      <c r="K96" s="3" t="s">
        <v>261</v>
      </c>
      <c r="L96" s="3" t="s">
        <v>86</v>
      </c>
      <c r="M96" s="3">
        <v>95624.0</v>
      </c>
      <c r="N96" s="3" t="s">
        <v>87</v>
      </c>
      <c r="O96" s="3">
        <v>53.0</v>
      </c>
      <c r="P96" s="3">
        <v>48.0</v>
      </c>
      <c r="Q96" s="3" t="s">
        <v>88</v>
      </c>
      <c r="R96" s="8">
        <v>38603.0</v>
      </c>
      <c r="T96" s="8">
        <v>43741.0</v>
      </c>
      <c r="U96" s="3">
        <v>3.0</v>
      </c>
      <c r="V96" s="3">
        <v>0.0</v>
      </c>
      <c r="W96" s="3">
        <v>3.0</v>
      </c>
      <c r="X96" s="3">
        <v>6.0</v>
      </c>
      <c r="AA96" s="3" t="s">
        <v>780</v>
      </c>
      <c r="AB96" s="3" t="s">
        <v>781</v>
      </c>
      <c r="AC96" s="3">
        <v>0.0</v>
      </c>
      <c r="AD96" s="3">
        <v>0.0</v>
      </c>
      <c r="AE96" s="3" t="s">
        <v>782</v>
      </c>
      <c r="AF96" s="3">
        <v>0.0</v>
      </c>
      <c r="AG96" s="3">
        <v>0.0</v>
      </c>
      <c r="AH96" s="3" t="s">
        <v>102</v>
      </c>
    </row>
    <row r="97" ht="14.25" customHeight="1">
      <c r="A97" s="3" t="s">
        <v>79</v>
      </c>
      <c r="B97" s="3">
        <v>3.43619553E8</v>
      </c>
      <c r="C97" s="3" t="s">
        <v>783</v>
      </c>
      <c r="D97" s="3" t="s">
        <v>699</v>
      </c>
      <c r="G97" s="3" t="s">
        <v>784</v>
      </c>
      <c r="H97" s="3" t="s">
        <v>757</v>
      </c>
      <c r="I97" s="3" t="s">
        <v>785</v>
      </c>
      <c r="J97" s="3" t="s">
        <v>786</v>
      </c>
      <c r="K97" s="3" t="s">
        <v>87</v>
      </c>
      <c r="L97" s="3" t="s">
        <v>86</v>
      </c>
      <c r="M97" s="3">
        <v>95829.0</v>
      </c>
      <c r="N97" s="3" t="s">
        <v>87</v>
      </c>
      <c r="O97" s="3">
        <v>3.0</v>
      </c>
      <c r="P97" s="3">
        <v>21.0</v>
      </c>
      <c r="Q97" s="3" t="s">
        <v>88</v>
      </c>
      <c r="R97" s="8">
        <v>41670.0</v>
      </c>
      <c r="T97" s="8">
        <v>43706.0</v>
      </c>
      <c r="U97" s="3">
        <v>2.0</v>
      </c>
      <c r="V97" s="3">
        <v>0.0</v>
      </c>
      <c r="W97" s="3">
        <v>1.0</v>
      </c>
      <c r="X97" s="3">
        <v>3.0</v>
      </c>
      <c r="AA97" s="3" t="s">
        <v>787</v>
      </c>
      <c r="AB97" s="3" t="s">
        <v>788</v>
      </c>
      <c r="AC97" s="3">
        <v>0.0</v>
      </c>
      <c r="AD97" s="3">
        <v>0.0</v>
      </c>
      <c r="AE97" s="8">
        <v>42940.0</v>
      </c>
      <c r="AF97" s="3">
        <v>0.0</v>
      </c>
      <c r="AG97" s="3">
        <v>0.0</v>
      </c>
      <c r="AH97" s="3" t="s">
        <v>102</v>
      </c>
    </row>
    <row r="98" ht="14.25" customHeight="1">
      <c r="A98" s="3" t="s">
        <v>79</v>
      </c>
      <c r="B98" s="3">
        <v>3.40304992E8</v>
      </c>
      <c r="C98" s="3" t="s">
        <v>789</v>
      </c>
      <c r="D98" s="3" t="s">
        <v>790</v>
      </c>
      <c r="H98" s="3" t="s">
        <v>791</v>
      </c>
      <c r="I98" s="3" t="s">
        <v>792</v>
      </c>
      <c r="J98" s="3" t="s">
        <v>793</v>
      </c>
      <c r="K98" s="3" t="s">
        <v>87</v>
      </c>
      <c r="L98" s="3" t="s">
        <v>86</v>
      </c>
      <c r="M98" s="3">
        <v>95822.0</v>
      </c>
      <c r="N98" s="3" t="s">
        <v>87</v>
      </c>
      <c r="O98" s="3">
        <v>3.0</v>
      </c>
      <c r="P98" s="3">
        <v>35.0</v>
      </c>
      <c r="Q98" s="3" t="s">
        <v>88</v>
      </c>
      <c r="R98" s="8">
        <v>29969.0</v>
      </c>
      <c r="T98" s="8">
        <v>43837.0</v>
      </c>
      <c r="U98" s="3">
        <v>2.0</v>
      </c>
      <c r="V98" s="3">
        <v>0.0</v>
      </c>
      <c r="W98" s="3">
        <v>0.0</v>
      </c>
      <c r="X98" s="3">
        <v>2.0</v>
      </c>
      <c r="AA98" s="3" t="s">
        <v>794</v>
      </c>
      <c r="AB98" s="3" t="s">
        <v>794</v>
      </c>
      <c r="AC98" s="3">
        <v>0.0</v>
      </c>
      <c r="AD98" s="3">
        <v>0.0</v>
      </c>
      <c r="AF98" s="3">
        <v>0.0</v>
      </c>
      <c r="AG98" s="3">
        <v>0.0</v>
      </c>
      <c r="AH98" s="3" t="s">
        <v>102</v>
      </c>
    </row>
    <row r="99" ht="14.25" customHeight="1">
      <c r="A99" s="3" t="s">
        <v>79</v>
      </c>
      <c r="B99" s="3">
        <v>3.43622985E8</v>
      </c>
      <c r="C99" s="3" t="s">
        <v>795</v>
      </c>
      <c r="D99" s="3" t="s">
        <v>796</v>
      </c>
      <c r="G99" s="3" t="s">
        <v>797</v>
      </c>
      <c r="H99" s="3" t="s">
        <v>798</v>
      </c>
      <c r="I99" s="3" t="s">
        <v>799</v>
      </c>
      <c r="J99" s="3" t="s">
        <v>800</v>
      </c>
      <c r="K99" s="3" t="s">
        <v>261</v>
      </c>
      <c r="L99" s="3" t="s">
        <v>86</v>
      </c>
      <c r="M99" s="3">
        <v>95758.0</v>
      </c>
      <c r="N99" s="3" t="s">
        <v>87</v>
      </c>
      <c r="O99" s="3">
        <v>53.0</v>
      </c>
      <c r="P99" s="3">
        <v>18.0</v>
      </c>
      <c r="Q99" s="3" t="s">
        <v>88</v>
      </c>
      <c r="R99" s="8">
        <v>43657.0</v>
      </c>
      <c r="T99" s="8">
        <v>44376.0</v>
      </c>
      <c r="U99" s="3">
        <v>1.0</v>
      </c>
      <c r="V99" s="3">
        <v>0.0</v>
      </c>
      <c r="W99" s="3">
        <v>1.0</v>
      </c>
      <c r="X99" s="3">
        <v>2.0</v>
      </c>
      <c r="Y99" s="3" t="s">
        <v>801</v>
      </c>
      <c r="Z99" s="8">
        <v>44390.0</v>
      </c>
      <c r="AA99" s="3" t="s">
        <v>802</v>
      </c>
      <c r="AB99" s="8">
        <v>44376.0</v>
      </c>
      <c r="AC99" s="3">
        <v>0.0</v>
      </c>
      <c r="AD99" s="3">
        <v>1.0</v>
      </c>
      <c r="AE99" s="8">
        <v>43615.0</v>
      </c>
      <c r="AF99" s="3">
        <v>0.0</v>
      </c>
      <c r="AG99" s="3">
        <v>0.0</v>
      </c>
      <c r="AH99" s="3" t="s">
        <v>102</v>
      </c>
    </row>
    <row r="100" ht="14.25" customHeight="1">
      <c r="A100" s="3" t="s">
        <v>79</v>
      </c>
      <c r="B100" s="3">
        <v>3.43617619E8</v>
      </c>
      <c r="C100" s="3" t="s">
        <v>803</v>
      </c>
      <c r="D100" s="3" t="s">
        <v>796</v>
      </c>
      <c r="G100" s="3" t="s">
        <v>804</v>
      </c>
      <c r="H100" s="3" t="s">
        <v>805</v>
      </c>
      <c r="I100" s="3" t="s">
        <v>806</v>
      </c>
      <c r="J100" s="3" t="s">
        <v>807</v>
      </c>
      <c r="K100" s="3" t="s">
        <v>87</v>
      </c>
      <c r="L100" s="3" t="s">
        <v>86</v>
      </c>
      <c r="M100" s="3">
        <v>95829.0</v>
      </c>
      <c r="N100" s="3" t="s">
        <v>87</v>
      </c>
      <c r="O100" s="3">
        <v>3.0</v>
      </c>
      <c r="P100" s="3">
        <v>39.0</v>
      </c>
      <c r="Q100" s="3" t="s">
        <v>88</v>
      </c>
      <c r="R100" s="8">
        <v>41507.0</v>
      </c>
      <c r="T100" s="8">
        <v>44539.0</v>
      </c>
      <c r="U100" s="3">
        <v>4.0</v>
      </c>
      <c r="V100" s="3">
        <v>0.0</v>
      </c>
      <c r="W100" s="3">
        <v>2.0</v>
      </c>
      <c r="X100" s="3">
        <v>6.0</v>
      </c>
      <c r="Y100" s="3" t="s">
        <v>808</v>
      </c>
      <c r="Z100" s="8">
        <v>43731.0</v>
      </c>
      <c r="AA100" s="3" t="s">
        <v>809</v>
      </c>
      <c r="AB100" s="3" t="s">
        <v>810</v>
      </c>
      <c r="AC100" s="3">
        <v>0.0</v>
      </c>
      <c r="AD100" s="3">
        <v>1.0</v>
      </c>
      <c r="AE100" s="3" t="s">
        <v>811</v>
      </c>
      <c r="AF100" s="3">
        <v>0.0</v>
      </c>
      <c r="AG100" s="3">
        <v>0.0</v>
      </c>
      <c r="AH100" s="3" t="s">
        <v>102</v>
      </c>
    </row>
    <row r="101" ht="14.25" customHeight="1">
      <c r="A101" s="3" t="s">
        <v>79</v>
      </c>
      <c r="B101" s="3">
        <v>3.43617614E8</v>
      </c>
      <c r="C101" s="3" t="s">
        <v>812</v>
      </c>
      <c r="D101" s="3" t="s">
        <v>796</v>
      </c>
      <c r="G101" s="3" t="s">
        <v>813</v>
      </c>
      <c r="H101" s="3" t="s">
        <v>814</v>
      </c>
      <c r="I101" s="3" t="s">
        <v>815</v>
      </c>
      <c r="J101" s="3" t="s">
        <v>816</v>
      </c>
      <c r="K101" s="3" t="s">
        <v>261</v>
      </c>
      <c r="L101" s="3" t="s">
        <v>86</v>
      </c>
      <c r="M101" s="3">
        <v>95757.0</v>
      </c>
      <c r="N101" s="3" t="s">
        <v>87</v>
      </c>
      <c r="O101" s="3">
        <v>53.0</v>
      </c>
      <c r="P101" s="3">
        <v>21.0</v>
      </c>
      <c r="Q101" s="3" t="s">
        <v>88</v>
      </c>
      <c r="R101" s="8">
        <v>41505.0</v>
      </c>
      <c r="T101" s="8">
        <v>43753.0</v>
      </c>
      <c r="U101" s="3">
        <v>2.0</v>
      </c>
      <c r="V101" s="3">
        <v>0.0</v>
      </c>
      <c r="W101" s="3">
        <v>0.0</v>
      </c>
      <c r="X101" s="3">
        <v>2.0</v>
      </c>
      <c r="AA101" s="3" t="s">
        <v>817</v>
      </c>
      <c r="AB101" s="3" t="s">
        <v>817</v>
      </c>
      <c r="AC101" s="3">
        <v>0.0</v>
      </c>
      <c r="AD101" s="3">
        <v>0.0</v>
      </c>
      <c r="AF101" s="3">
        <v>0.0</v>
      </c>
      <c r="AG101" s="3">
        <v>0.0</v>
      </c>
      <c r="AH101" s="3" t="s">
        <v>102</v>
      </c>
    </row>
    <row r="102" ht="14.25" customHeight="1">
      <c r="A102" s="3" t="s">
        <v>79</v>
      </c>
      <c r="B102" s="3">
        <v>3.43617498E8</v>
      </c>
      <c r="C102" s="3" t="s">
        <v>818</v>
      </c>
      <c r="D102" s="3" t="s">
        <v>796</v>
      </c>
      <c r="G102" s="3" t="s">
        <v>819</v>
      </c>
      <c r="H102" s="3" t="s">
        <v>820</v>
      </c>
      <c r="I102" s="3" t="s">
        <v>821</v>
      </c>
      <c r="J102" s="3" t="s">
        <v>822</v>
      </c>
      <c r="K102" s="3" t="s">
        <v>466</v>
      </c>
      <c r="L102" s="3" t="s">
        <v>86</v>
      </c>
      <c r="M102" s="3">
        <v>95742.0</v>
      </c>
      <c r="N102" s="3" t="s">
        <v>87</v>
      </c>
      <c r="O102" s="3">
        <v>3.0</v>
      </c>
      <c r="P102" s="3">
        <v>18.0</v>
      </c>
      <c r="Q102" s="3" t="s">
        <v>88</v>
      </c>
      <c r="R102" s="8">
        <v>41390.0</v>
      </c>
      <c r="T102" s="8">
        <v>43892.0</v>
      </c>
      <c r="U102" s="3">
        <v>3.0</v>
      </c>
      <c r="V102" s="3">
        <v>0.0</v>
      </c>
      <c r="W102" s="3">
        <v>1.0</v>
      </c>
      <c r="X102" s="3">
        <v>4.0</v>
      </c>
      <c r="Y102" s="3" t="s">
        <v>823</v>
      </c>
      <c r="Z102" s="8">
        <v>43053.0</v>
      </c>
      <c r="AA102" s="3" t="s">
        <v>824</v>
      </c>
      <c r="AB102" s="3" t="s">
        <v>825</v>
      </c>
      <c r="AC102" s="3">
        <v>0.0</v>
      </c>
      <c r="AD102" s="3">
        <v>1.0</v>
      </c>
      <c r="AE102" s="8">
        <v>43892.0</v>
      </c>
      <c r="AF102" s="3">
        <v>0.0</v>
      </c>
      <c r="AG102" s="3">
        <v>0.0</v>
      </c>
      <c r="AH102" s="3" t="s">
        <v>102</v>
      </c>
    </row>
    <row r="103" ht="14.25" customHeight="1">
      <c r="A103" s="3" t="s">
        <v>79</v>
      </c>
      <c r="B103" s="3">
        <v>3.4360175E8</v>
      </c>
      <c r="C103" s="3" t="s">
        <v>826</v>
      </c>
      <c r="D103" s="3" t="s">
        <v>827</v>
      </c>
      <c r="G103" s="3" t="s">
        <v>828</v>
      </c>
      <c r="H103" s="3" t="s">
        <v>829</v>
      </c>
      <c r="I103" s="3" t="s">
        <v>830</v>
      </c>
      <c r="J103" s="3" t="s">
        <v>831</v>
      </c>
      <c r="K103" s="3" t="s">
        <v>87</v>
      </c>
      <c r="L103" s="3" t="s">
        <v>86</v>
      </c>
      <c r="M103" s="3">
        <v>95823.0</v>
      </c>
      <c r="N103" s="3" t="s">
        <v>87</v>
      </c>
      <c r="O103" s="3">
        <v>3.0</v>
      </c>
      <c r="P103" s="3">
        <v>72.0</v>
      </c>
      <c r="Q103" s="3" t="s">
        <v>88</v>
      </c>
      <c r="R103" s="8">
        <v>35118.0</v>
      </c>
      <c r="T103" s="8">
        <v>43882.0</v>
      </c>
      <c r="U103" s="3">
        <v>2.0</v>
      </c>
      <c r="V103" s="3">
        <v>0.0</v>
      </c>
      <c r="W103" s="3">
        <v>0.0</v>
      </c>
      <c r="X103" s="3">
        <v>2.0</v>
      </c>
      <c r="AA103" s="3" t="s">
        <v>832</v>
      </c>
      <c r="AB103" s="3" t="s">
        <v>832</v>
      </c>
      <c r="AC103" s="3">
        <v>0.0</v>
      </c>
      <c r="AD103" s="3">
        <v>0.0</v>
      </c>
      <c r="AF103" s="3">
        <v>0.0</v>
      </c>
      <c r="AG103" s="3">
        <v>0.0</v>
      </c>
      <c r="AH103" s="3" t="s">
        <v>102</v>
      </c>
    </row>
    <row r="104" ht="14.25" customHeight="1">
      <c r="A104" s="3" t="s">
        <v>79</v>
      </c>
      <c r="B104" s="3">
        <v>3.40312413E8</v>
      </c>
      <c r="C104" s="3" t="s">
        <v>833</v>
      </c>
      <c r="D104" s="3" t="s">
        <v>834</v>
      </c>
      <c r="H104" s="3" t="s">
        <v>834</v>
      </c>
      <c r="I104" s="3" t="s">
        <v>835</v>
      </c>
      <c r="J104" s="3" t="s">
        <v>836</v>
      </c>
      <c r="K104" s="3" t="s">
        <v>144</v>
      </c>
      <c r="L104" s="3" t="s">
        <v>86</v>
      </c>
      <c r="M104" s="3">
        <v>95621.0</v>
      </c>
      <c r="N104" s="3" t="s">
        <v>87</v>
      </c>
      <c r="O104" s="3">
        <v>3.0</v>
      </c>
      <c r="P104" s="3">
        <v>86.0</v>
      </c>
      <c r="Q104" s="3" t="s">
        <v>151</v>
      </c>
      <c r="R104" s="8">
        <v>32728.0</v>
      </c>
      <c r="S104" s="8">
        <v>43460.0</v>
      </c>
      <c r="T104" s="8">
        <v>43139.0</v>
      </c>
      <c r="U104" s="3">
        <v>1.0</v>
      </c>
      <c r="V104" s="3">
        <v>4.0</v>
      </c>
      <c r="W104" s="3">
        <v>4.0</v>
      </c>
      <c r="X104" s="3">
        <v>9.0</v>
      </c>
      <c r="Y104" s="3" t="s">
        <v>837</v>
      </c>
      <c r="Z104" s="3" t="s">
        <v>838</v>
      </c>
      <c r="AA104" s="3" t="s">
        <v>839</v>
      </c>
      <c r="AB104" s="8">
        <v>42962.0</v>
      </c>
      <c r="AC104" s="3">
        <v>2.0</v>
      </c>
      <c r="AD104" s="3">
        <v>7.0</v>
      </c>
      <c r="AE104" s="3" t="s">
        <v>840</v>
      </c>
      <c r="AF104" s="3">
        <v>2.0</v>
      </c>
      <c r="AG104" s="3">
        <v>1.0</v>
      </c>
      <c r="AH104" s="8">
        <v>43151.0</v>
      </c>
      <c r="AI104" s="3">
        <v>1.0</v>
      </c>
      <c r="AJ104" s="3">
        <v>0.0</v>
      </c>
      <c r="AK104" s="3">
        <v>0.0</v>
      </c>
      <c r="AL104" s="3">
        <v>0.0</v>
      </c>
      <c r="AM104" s="3">
        <v>1.0</v>
      </c>
      <c r="AN104" s="8">
        <v>42996.0</v>
      </c>
      <c r="AO104" s="3">
        <v>1.0</v>
      </c>
      <c r="AP104" s="3">
        <v>0.0</v>
      </c>
      <c r="AQ104" s="3">
        <v>2.0</v>
      </c>
      <c r="AR104" s="3">
        <v>0.0</v>
      </c>
      <c r="AS104" s="3">
        <v>1.0</v>
      </c>
    </row>
    <row r="105" ht="14.25" customHeight="1">
      <c r="A105" s="3" t="s">
        <v>79</v>
      </c>
      <c r="B105" s="3">
        <v>3.43622418E8</v>
      </c>
      <c r="C105" s="3" t="s">
        <v>841</v>
      </c>
      <c r="D105" s="3" t="s">
        <v>842</v>
      </c>
      <c r="H105" s="3" t="s">
        <v>843</v>
      </c>
      <c r="I105" s="3" t="s">
        <v>416</v>
      </c>
      <c r="J105" s="3" t="s">
        <v>417</v>
      </c>
      <c r="K105" s="3" t="s">
        <v>124</v>
      </c>
      <c r="L105" s="3" t="s">
        <v>86</v>
      </c>
      <c r="M105" s="3">
        <v>95630.0</v>
      </c>
      <c r="N105" s="3" t="s">
        <v>87</v>
      </c>
      <c r="O105" s="3">
        <v>3.0</v>
      </c>
      <c r="P105" s="3">
        <v>216.0</v>
      </c>
      <c r="Q105" s="3" t="s">
        <v>151</v>
      </c>
      <c r="S105" s="8">
        <v>43350.0</v>
      </c>
      <c r="T105" s="8">
        <v>43264.0</v>
      </c>
      <c r="U105" s="3">
        <v>0.0</v>
      </c>
      <c r="V105" s="3">
        <v>0.0</v>
      </c>
      <c r="W105" s="3">
        <v>2.0</v>
      </c>
      <c r="X105" s="3">
        <v>2.0</v>
      </c>
      <c r="AA105" s="3" t="s">
        <v>844</v>
      </c>
      <c r="AC105" s="3">
        <v>0.0</v>
      </c>
      <c r="AD105" s="3">
        <v>0.0</v>
      </c>
      <c r="AE105" s="3" t="s">
        <v>844</v>
      </c>
      <c r="AF105" s="3">
        <v>0.0</v>
      </c>
      <c r="AG105" s="3">
        <v>0.0</v>
      </c>
      <c r="AH105" s="3" t="s">
        <v>102</v>
      </c>
    </row>
    <row r="106" ht="14.25" customHeight="1">
      <c r="A106" s="3" t="s">
        <v>79</v>
      </c>
      <c r="B106" s="3">
        <v>3.43614231E8</v>
      </c>
      <c r="C106" s="3" t="s">
        <v>845</v>
      </c>
      <c r="D106" s="3" t="s">
        <v>846</v>
      </c>
      <c r="G106" s="3" t="s">
        <v>847</v>
      </c>
      <c r="H106" s="3" t="s">
        <v>846</v>
      </c>
      <c r="I106" s="3" t="s">
        <v>848</v>
      </c>
      <c r="J106" s="3" t="s">
        <v>849</v>
      </c>
      <c r="K106" s="3" t="s">
        <v>466</v>
      </c>
      <c r="L106" s="3" t="s">
        <v>86</v>
      </c>
      <c r="M106" s="3">
        <v>95670.0</v>
      </c>
      <c r="N106" s="3" t="s">
        <v>87</v>
      </c>
      <c r="O106" s="3">
        <v>3.0</v>
      </c>
      <c r="P106" s="3">
        <v>42.0</v>
      </c>
      <c r="Q106" s="3" t="s">
        <v>88</v>
      </c>
      <c r="R106" s="8">
        <v>39421.0</v>
      </c>
      <c r="T106" s="8">
        <v>44084.0</v>
      </c>
      <c r="U106" s="3">
        <v>1.0</v>
      </c>
      <c r="V106" s="3">
        <v>4.0</v>
      </c>
      <c r="W106" s="3">
        <v>3.0</v>
      </c>
      <c r="X106" s="3">
        <v>8.0</v>
      </c>
      <c r="Y106" s="3" t="s">
        <v>850</v>
      </c>
      <c r="Z106" s="3" t="s">
        <v>851</v>
      </c>
      <c r="AA106" s="3" t="s">
        <v>852</v>
      </c>
      <c r="AB106" s="8">
        <v>43579.0</v>
      </c>
      <c r="AC106" s="3">
        <v>1.0</v>
      </c>
      <c r="AD106" s="3">
        <v>3.0</v>
      </c>
      <c r="AE106" s="3" t="s">
        <v>853</v>
      </c>
      <c r="AF106" s="3">
        <v>0.0</v>
      </c>
      <c r="AG106" s="3">
        <v>0.0</v>
      </c>
      <c r="AH106" s="8">
        <v>43315.0</v>
      </c>
      <c r="AI106" s="3">
        <v>1.0</v>
      </c>
      <c r="AJ106" s="3">
        <v>0.0</v>
      </c>
      <c r="AK106" s="3">
        <v>0.0</v>
      </c>
      <c r="AL106" s="3">
        <v>1.0</v>
      </c>
      <c r="AM106" s="3">
        <v>0.0</v>
      </c>
      <c r="AN106" s="8">
        <v>43136.0</v>
      </c>
      <c r="AO106" s="3">
        <v>2.0</v>
      </c>
      <c r="AP106" s="3">
        <v>0.0</v>
      </c>
      <c r="AQ106" s="3">
        <v>0.0</v>
      </c>
      <c r="AR106" s="3">
        <v>1.0</v>
      </c>
      <c r="AS106" s="3">
        <v>0.0</v>
      </c>
      <c r="AT106" s="8">
        <v>42993.0</v>
      </c>
      <c r="AU106" s="3">
        <v>1.0</v>
      </c>
      <c r="AV106" s="3">
        <v>0.0</v>
      </c>
      <c r="AW106" s="3">
        <v>1.0</v>
      </c>
      <c r="AX106" s="3">
        <v>1.0</v>
      </c>
      <c r="AY106" s="3">
        <v>0.0</v>
      </c>
    </row>
    <row r="107" ht="14.25" customHeight="1">
      <c r="A107" s="3" t="s">
        <v>79</v>
      </c>
      <c r="B107" s="3">
        <v>3.43620037E8</v>
      </c>
      <c r="C107" s="3" t="s">
        <v>854</v>
      </c>
      <c r="D107" s="3" t="s">
        <v>855</v>
      </c>
      <c r="G107" s="3" t="s">
        <v>856</v>
      </c>
      <c r="H107" s="3" t="s">
        <v>857</v>
      </c>
      <c r="I107" s="3" t="s">
        <v>858</v>
      </c>
      <c r="J107" s="3" t="s">
        <v>859</v>
      </c>
      <c r="K107" s="3" t="s">
        <v>87</v>
      </c>
      <c r="L107" s="3" t="s">
        <v>86</v>
      </c>
      <c r="M107" s="3">
        <v>95821.0</v>
      </c>
      <c r="N107" s="3" t="s">
        <v>87</v>
      </c>
      <c r="O107" s="3">
        <v>3.0</v>
      </c>
      <c r="P107" s="3">
        <v>10.0</v>
      </c>
      <c r="Q107" s="3" t="s">
        <v>88</v>
      </c>
      <c r="R107" s="8">
        <v>41948.0</v>
      </c>
      <c r="T107" s="8">
        <v>43756.0</v>
      </c>
      <c r="U107" s="3">
        <v>2.0</v>
      </c>
      <c r="V107" s="3">
        <v>0.0</v>
      </c>
      <c r="W107" s="3">
        <v>0.0</v>
      </c>
      <c r="X107" s="3">
        <v>2.0</v>
      </c>
      <c r="AA107" s="3" t="s">
        <v>860</v>
      </c>
      <c r="AB107" s="3" t="s">
        <v>860</v>
      </c>
      <c r="AC107" s="3">
        <v>0.0</v>
      </c>
      <c r="AD107" s="3">
        <v>0.0</v>
      </c>
      <c r="AF107" s="3">
        <v>0.0</v>
      </c>
      <c r="AG107" s="3">
        <v>0.0</v>
      </c>
      <c r="AH107" s="3" t="s">
        <v>102</v>
      </c>
    </row>
    <row r="108" ht="14.25" customHeight="1">
      <c r="A108" s="3" t="s">
        <v>79</v>
      </c>
      <c r="B108" s="3">
        <v>3.43605614E8</v>
      </c>
      <c r="C108" s="3" t="s">
        <v>861</v>
      </c>
      <c r="D108" s="3" t="s">
        <v>862</v>
      </c>
      <c r="G108" s="3" t="s">
        <v>863</v>
      </c>
      <c r="H108" s="3" t="s">
        <v>864</v>
      </c>
      <c r="I108" s="3" t="s">
        <v>865</v>
      </c>
      <c r="J108" s="3" t="s">
        <v>866</v>
      </c>
      <c r="K108" s="3" t="s">
        <v>87</v>
      </c>
      <c r="L108" s="3" t="s">
        <v>86</v>
      </c>
      <c r="M108" s="3">
        <v>95833.0</v>
      </c>
      <c r="N108" s="3" t="s">
        <v>87</v>
      </c>
      <c r="O108" s="3">
        <v>3.0</v>
      </c>
      <c r="P108" s="3">
        <v>96.0</v>
      </c>
      <c r="Q108" s="3" t="s">
        <v>88</v>
      </c>
      <c r="R108" s="8">
        <v>36714.0</v>
      </c>
      <c r="T108" s="8">
        <v>44497.0</v>
      </c>
      <c r="U108" s="3">
        <v>3.0</v>
      </c>
      <c r="V108" s="3">
        <v>2.0</v>
      </c>
      <c r="W108" s="3">
        <v>1.0</v>
      </c>
      <c r="X108" s="3">
        <v>6.0</v>
      </c>
      <c r="AA108" s="3" t="s">
        <v>867</v>
      </c>
      <c r="AB108" s="3" t="s">
        <v>868</v>
      </c>
      <c r="AC108" s="3">
        <v>0.0</v>
      </c>
      <c r="AD108" s="3">
        <v>0.0</v>
      </c>
      <c r="AE108" s="8">
        <v>42844.0</v>
      </c>
      <c r="AF108" s="3">
        <v>0.0</v>
      </c>
      <c r="AG108" s="3">
        <v>0.0</v>
      </c>
      <c r="AH108" s="8">
        <v>44503.0</v>
      </c>
      <c r="AI108" s="3">
        <v>0.0</v>
      </c>
      <c r="AJ108" s="3">
        <v>0.0</v>
      </c>
      <c r="AK108" s="3">
        <v>2.0</v>
      </c>
      <c r="AL108" s="3">
        <v>0.0</v>
      </c>
      <c r="AM108" s="3">
        <v>0.0</v>
      </c>
      <c r="AN108" s="8">
        <v>42927.0</v>
      </c>
      <c r="AO108" s="3">
        <v>0.0</v>
      </c>
      <c r="AP108" s="3">
        <v>0.0</v>
      </c>
      <c r="AQ108" s="3">
        <v>1.0</v>
      </c>
      <c r="AR108" s="3">
        <v>0.0</v>
      </c>
      <c r="AS108" s="3">
        <v>0.0</v>
      </c>
    </row>
    <row r="109" ht="14.25" customHeight="1">
      <c r="A109" s="3" t="s">
        <v>79</v>
      </c>
      <c r="B109" s="3">
        <v>3.43604948E8</v>
      </c>
      <c r="C109" s="3" t="s">
        <v>861</v>
      </c>
      <c r="D109" s="3" t="s">
        <v>862</v>
      </c>
      <c r="G109" s="3" t="s">
        <v>869</v>
      </c>
      <c r="H109" s="3" t="s">
        <v>870</v>
      </c>
      <c r="I109" s="3" t="s">
        <v>871</v>
      </c>
      <c r="J109" s="3" t="s">
        <v>872</v>
      </c>
      <c r="K109" s="3" t="s">
        <v>261</v>
      </c>
      <c r="L109" s="3" t="s">
        <v>86</v>
      </c>
      <c r="M109" s="3">
        <v>95758.0</v>
      </c>
      <c r="N109" s="3" t="s">
        <v>87</v>
      </c>
      <c r="O109" s="3">
        <v>53.0</v>
      </c>
      <c r="P109" s="3">
        <v>95.0</v>
      </c>
      <c r="Q109" s="3" t="s">
        <v>88</v>
      </c>
      <c r="R109" s="8">
        <v>36459.0</v>
      </c>
      <c r="T109" s="8">
        <v>43753.0</v>
      </c>
      <c r="U109" s="3">
        <v>4.0</v>
      </c>
      <c r="V109" s="3">
        <v>4.0</v>
      </c>
      <c r="W109" s="3">
        <v>0.0</v>
      </c>
      <c r="X109" s="3">
        <v>8.0</v>
      </c>
      <c r="Y109" s="3" t="s">
        <v>873</v>
      </c>
      <c r="Z109" s="3" t="s">
        <v>874</v>
      </c>
      <c r="AA109" s="3" t="s">
        <v>875</v>
      </c>
      <c r="AB109" s="3" t="s">
        <v>876</v>
      </c>
      <c r="AC109" s="3">
        <v>0.0</v>
      </c>
      <c r="AD109" s="3">
        <v>2.0</v>
      </c>
      <c r="AF109" s="3">
        <v>0.0</v>
      </c>
      <c r="AG109" s="3">
        <v>0.0</v>
      </c>
      <c r="AH109" s="8">
        <v>43756.0</v>
      </c>
      <c r="AI109" s="3">
        <v>1.0</v>
      </c>
      <c r="AJ109" s="3">
        <v>0.0</v>
      </c>
      <c r="AK109" s="3">
        <v>0.0</v>
      </c>
      <c r="AL109" s="3">
        <v>1.0</v>
      </c>
      <c r="AM109" s="3">
        <v>0.0</v>
      </c>
      <c r="AN109" s="8">
        <v>43734.0</v>
      </c>
      <c r="AO109" s="3">
        <v>0.0</v>
      </c>
      <c r="AP109" s="3">
        <v>0.0</v>
      </c>
      <c r="AQ109" s="3">
        <v>2.0</v>
      </c>
      <c r="AR109" s="3">
        <v>0.0</v>
      </c>
      <c r="AS109" s="3">
        <v>0.0</v>
      </c>
      <c r="AT109" s="8">
        <v>43335.0</v>
      </c>
      <c r="AU109" s="3">
        <v>0.0</v>
      </c>
      <c r="AV109" s="3">
        <v>0.0</v>
      </c>
      <c r="AW109" s="3">
        <v>1.0</v>
      </c>
      <c r="AX109" s="3">
        <v>0.0</v>
      </c>
      <c r="AY109" s="3">
        <v>0.0</v>
      </c>
    </row>
    <row r="110" ht="14.25" customHeight="1">
      <c r="A110" s="3" t="s">
        <v>79</v>
      </c>
      <c r="B110" s="3">
        <v>3.43624171E8</v>
      </c>
      <c r="C110" s="3" t="s">
        <v>877</v>
      </c>
      <c r="D110" s="3" t="s">
        <v>877</v>
      </c>
      <c r="G110" s="3" t="s">
        <v>878</v>
      </c>
      <c r="H110" s="3" t="s">
        <v>879</v>
      </c>
      <c r="I110" s="3" t="s">
        <v>880</v>
      </c>
      <c r="J110" s="3" t="s">
        <v>881</v>
      </c>
      <c r="K110" s="3" t="s">
        <v>87</v>
      </c>
      <c r="L110" s="3" t="s">
        <v>86</v>
      </c>
      <c r="M110" s="3">
        <v>95835.0</v>
      </c>
      <c r="N110" s="3" t="s">
        <v>87</v>
      </c>
      <c r="O110" s="3">
        <v>3.0</v>
      </c>
      <c r="P110" s="3">
        <v>108.0</v>
      </c>
      <c r="Q110" s="3" t="s">
        <v>882</v>
      </c>
      <c r="U110" s="3">
        <v>0.0</v>
      </c>
      <c r="V110" s="3">
        <v>0.0</v>
      </c>
      <c r="W110" s="3">
        <v>0.0</v>
      </c>
      <c r="X110" s="3">
        <v>0.0</v>
      </c>
      <c r="AC110" s="3">
        <v>0.0</v>
      </c>
      <c r="AD110" s="3">
        <v>0.0</v>
      </c>
      <c r="AF110" s="3">
        <v>0.0</v>
      </c>
      <c r="AG110" s="3">
        <v>0.0</v>
      </c>
      <c r="AH110" s="3" t="s">
        <v>102</v>
      </c>
    </row>
    <row r="111" ht="14.25" customHeight="1">
      <c r="A111" s="3" t="s">
        <v>79</v>
      </c>
      <c r="B111" s="3">
        <v>3.43624159E8</v>
      </c>
      <c r="C111" s="3" t="s">
        <v>877</v>
      </c>
      <c r="D111" s="3" t="s">
        <v>883</v>
      </c>
      <c r="H111" s="3" t="s">
        <v>884</v>
      </c>
      <c r="I111" s="3" t="s">
        <v>885</v>
      </c>
      <c r="J111" s="3" t="s">
        <v>886</v>
      </c>
      <c r="K111" s="3" t="s">
        <v>124</v>
      </c>
      <c r="L111" s="3" t="s">
        <v>86</v>
      </c>
      <c r="M111" s="3">
        <v>95630.0</v>
      </c>
      <c r="N111" s="3" t="s">
        <v>87</v>
      </c>
      <c r="O111" s="3">
        <v>3.0</v>
      </c>
      <c r="P111" s="3">
        <v>120.0</v>
      </c>
      <c r="Q111" s="3" t="s">
        <v>882</v>
      </c>
      <c r="U111" s="3">
        <v>0.0</v>
      </c>
      <c r="V111" s="3">
        <v>0.0</v>
      </c>
      <c r="W111" s="3">
        <v>0.0</v>
      </c>
      <c r="X111" s="3">
        <v>0.0</v>
      </c>
      <c r="AC111" s="3">
        <v>0.0</v>
      </c>
      <c r="AD111" s="3">
        <v>0.0</v>
      </c>
      <c r="AF111" s="3">
        <v>0.0</v>
      </c>
      <c r="AG111" s="3">
        <v>0.0</v>
      </c>
      <c r="AH111" s="3" t="s">
        <v>102</v>
      </c>
    </row>
    <row r="112" ht="14.25" customHeight="1">
      <c r="A112" s="3" t="s">
        <v>79</v>
      </c>
      <c r="B112" s="3">
        <v>3.40321306E8</v>
      </c>
      <c r="C112" s="3" t="s">
        <v>887</v>
      </c>
      <c r="D112" s="3" t="s">
        <v>242</v>
      </c>
      <c r="G112" s="3" t="s">
        <v>888</v>
      </c>
      <c r="H112" s="3" t="s">
        <v>889</v>
      </c>
      <c r="I112" s="3" t="s">
        <v>890</v>
      </c>
      <c r="J112" s="3" t="s">
        <v>891</v>
      </c>
      <c r="K112" s="3" t="s">
        <v>87</v>
      </c>
      <c r="L112" s="3" t="s">
        <v>86</v>
      </c>
      <c r="M112" s="3">
        <v>95864.0</v>
      </c>
      <c r="N112" s="3" t="s">
        <v>87</v>
      </c>
      <c r="O112" s="3">
        <v>3.0</v>
      </c>
      <c r="P112" s="3">
        <v>50.0</v>
      </c>
      <c r="Q112" s="3" t="s">
        <v>88</v>
      </c>
      <c r="R112" s="8">
        <v>34283.0</v>
      </c>
      <c r="T112" s="8">
        <v>44503.0</v>
      </c>
      <c r="U112" s="3">
        <v>3.0</v>
      </c>
      <c r="V112" s="3">
        <v>0.0</v>
      </c>
      <c r="W112" s="3">
        <v>0.0</v>
      </c>
      <c r="X112" s="3">
        <v>3.0</v>
      </c>
      <c r="Y112" s="3" t="s">
        <v>892</v>
      </c>
      <c r="Z112" s="8">
        <v>43042.0</v>
      </c>
      <c r="AA112" s="3" t="s">
        <v>893</v>
      </c>
      <c r="AB112" s="3" t="s">
        <v>893</v>
      </c>
      <c r="AC112" s="3">
        <v>0.0</v>
      </c>
      <c r="AD112" s="3">
        <v>1.0</v>
      </c>
      <c r="AF112" s="3">
        <v>0.0</v>
      </c>
      <c r="AG112" s="3">
        <v>0.0</v>
      </c>
      <c r="AH112" s="3" t="s">
        <v>102</v>
      </c>
    </row>
    <row r="113" ht="14.25" customHeight="1">
      <c r="A113" s="3" t="s">
        <v>79</v>
      </c>
      <c r="B113" s="3">
        <v>3.43623604E8</v>
      </c>
      <c r="C113" s="3" t="s">
        <v>894</v>
      </c>
      <c r="D113" s="3" t="s">
        <v>895</v>
      </c>
      <c r="H113" s="3" t="s">
        <v>896</v>
      </c>
      <c r="I113" s="3" t="s">
        <v>897</v>
      </c>
      <c r="J113" s="3" t="s">
        <v>898</v>
      </c>
      <c r="K113" s="3" t="s">
        <v>899</v>
      </c>
      <c r="L113" s="3" t="s">
        <v>86</v>
      </c>
      <c r="M113" s="3">
        <v>95678.0</v>
      </c>
      <c r="N113" s="3" t="s">
        <v>87</v>
      </c>
      <c r="O113" s="3">
        <v>3.0</v>
      </c>
      <c r="P113" s="3">
        <v>24.0</v>
      </c>
      <c r="Q113" s="3" t="s">
        <v>88</v>
      </c>
      <c r="R113" s="8">
        <v>44011.0</v>
      </c>
      <c r="T113" s="8">
        <v>44011.0</v>
      </c>
      <c r="U113" s="3">
        <v>0.0</v>
      </c>
      <c r="V113" s="3">
        <v>0.0</v>
      </c>
      <c r="W113" s="3">
        <v>1.0</v>
      </c>
      <c r="X113" s="3">
        <v>1.0</v>
      </c>
      <c r="AA113" s="8">
        <v>44011.0</v>
      </c>
      <c r="AC113" s="3">
        <v>0.0</v>
      </c>
      <c r="AD113" s="3">
        <v>0.0</v>
      </c>
      <c r="AE113" s="8">
        <v>44011.0</v>
      </c>
      <c r="AF113" s="3">
        <v>0.0</v>
      </c>
      <c r="AG113" s="3">
        <v>0.0</v>
      </c>
      <c r="AH113" s="3" t="s">
        <v>102</v>
      </c>
    </row>
    <row r="114" ht="14.25" customHeight="1">
      <c r="A114" s="3" t="s">
        <v>79</v>
      </c>
      <c r="B114" s="3">
        <v>3.43607981E8</v>
      </c>
      <c r="C114" s="3" t="s">
        <v>900</v>
      </c>
      <c r="D114" s="3" t="s">
        <v>901</v>
      </c>
      <c r="G114" s="3" t="s">
        <v>902</v>
      </c>
      <c r="H114" s="3" t="s">
        <v>903</v>
      </c>
      <c r="I114" s="3" t="s">
        <v>904</v>
      </c>
      <c r="J114" s="3" t="s">
        <v>905</v>
      </c>
      <c r="K114" s="3" t="s">
        <v>87</v>
      </c>
      <c r="L114" s="3" t="s">
        <v>86</v>
      </c>
      <c r="M114" s="3">
        <v>95821.0</v>
      </c>
      <c r="N114" s="3" t="s">
        <v>87</v>
      </c>
      <c r="O114" s="3">
        <v>3.0</v>
      </c>
      <c r="P114" s="3">
        <v>28.0</v>
      </c>
      <c r="Q114" s="3" t="s">
        <v>88</v>
      </c>
      <c r="R114" s="8">
        <v>37468.0</v>
      </c>
      <c r="T114" s="8">
        <v>43621.0</v>
      </c>
      <c r="U114" s="3">
        <v>2.0</v>
      </c>
      <c r="V114" s="3">
        <v>0.0</v>
      </c>
      <c r="W114" s="3">
        <v>0.0</v>
      </c>
      <c r="X114" s="3">
        <v>2.0</v>
      </c>
      <c r="AA114" s="3" t="s">
        <v>906</v>
      </c>
      <c r="AB114" s="3" t="s">
        <v>906</v>
      </c>
      <c r="AC114" s="3">
        <v>0.0</v>
      </c>
      <c r="AD114" s="3">
        <v>0.0</v>
      </c>
      <c r="AF114" s="3">
        <v>0.0</v>
      </c>
      <c r="AG114" s="3">
        <v>0.0</v>
      </c>
      <c r="AH114" s="3" t="s">
        <v>102</v>
      </c>
    </row>
    <row r="115" ht="14.25" customHeight="1">
      <c r="A115" s="3" t="s">
        <v>79</v>
      </c>
      <c r="B115" s="3">
        <v>3.43601589E8</v>
      </c>
      <c r="C115" s="3" t="s">
        <v>907</v>
      </c>
      <c r="D115" s="3" t="s">
        <v>908</v>
      </c>
      <c r="G115" s="3" t="s">
        <v>909</v>
      </c>
      <c r="H115" s="3" t="s">
        <v>910</v>
      </c>
      <c r="I115" s="3" t="s">
        <v>911</v>
      </c>
      <c r="J115" s="3" t="s">
        <v>912</v>
      </c>
      <c r="K115" s="3" t="s">
        <v>144</v>
      </c>
      <c r="L115" s="3" t="s">
        <v>86</v>
      </c>
      <c r="M115" s="3">
        <v>95610.0</v>
      </c>
      <c r="N115" s="3" t="s">
        <v>87</v>
      </c>
      <c r="O115" s="3">
        <v>3.0</v>
      </c>
      <c r="P115" s="3">
        <v>81.0</v>
      </c>
      <c r="Q115" s="3" t="s">
        <v>88</v>
      </c>
      <c r="R115" s="8">
        <v>35041.0</v>
      </c>
      <c r="T115" s="8">
        <v>44211.0</v>
      </c>
      <c r="U115" s="3">
        <v>2.0</v>
      </c>
      <c r="V115" s="3">
        <v>1.0</v>
      </c>
      <c r="W115" s="3">
        <v>1.0</v>
      </c>
      <c r="X115" s="3">
        <v>4.0</v>
      </c>
      <c r="Y115" s="3" t="s">
        <v>913</v>
      </c>
      <c r="Z115" s="3" t="s">
        <v>914</v>
      </c>
      <c r="AA115" s="3" t="s">
        <v>915</v>
      </c>
      <c r="AB115" s="3" t="s">
        <v>916</v>
      </c>
      <c r="AC115" s="3">
        <v>0.0</v>
      </c>
      <c r="AD115" s="3">
        <v>2.0</v>
      </c>
      <c r="AE115" s="8">
        <v>43829.0</v>
      </c>
      <c r="AF115" s="3">
        <v>0.0</v>
      </c>
      <c r="AG115" s="3">
        <v>0.0</v>
      </c>
      <c r="AH115" s="8">
        <v>44221.0</v>
      </c>
      <c r="AI115" s="3">
        <v>0.0</v>
      </c>
      <c r="AJ115" s="3">
        <v>0.0</v>
      </c>
      <c r="AK115" s="3">
        <v>1.0</v>
      </c>
      <c r="AL115" s="3">
        <v>0.0</v>
      </c>
      <c r="AM115" s="3">
        <v>0.0</v>
      </c>
    </row>
    <row r="116" ht="14.25" customHeight="1">
      <c r="A116" s="3" t="s">
        <v>79</v>
      </c>
      <c r="B116" s="3">
        <v>3.43617265E8</v>
      </c>
      <c r="C116" s="3" t="s">
        <v>917</v>
      </c>
      <c r="D116" s="3" t="s">
        <v>918</v>
      </c>
      <c r="H116" s="3" t="s">
        <v>918</v>
      </c>
      <c r="I116" s="3" t="s">
        <v>919</v>
      </c>
      <c r="J116" s="3" t="s">
        <v>920</v>
      </c>
      <c r="K116" s="3" t="s">
        <v>115</v>
      </c>
      <c r="L116" s="3" t="s">
        <v>86</v>
      </c>
      <c r="M116" s="3">
        <v>95662.0</v>
      </c>
      <c r="N116" s="3" t="s">
        <v>87</v>
      </c>
      <c r="O116" s="3">
        <v>3.0</v>
      </c>
      <c r="P116" s="3">
        <v>70.0</v>
      </c>
      <c r="Q116" s="3" t="s">
        <v>151</v>
      </c>
      <c r="R116" s="8">
        <v>41145.0</v>
      </c>
      <c r="S116" s="8">
        <v>44111.0</v>
      </c>
      <c r="T116" s="8">
        <v>43770.0</v>
      </c>
      <c r="U116" s="3">
        <v>3.0</v>
      </c>
      <c r="V116" s="3">
        <v>1.0</v>
      </c>
      <c r="W116" s="3">
        <v>3.0</v>
      </c>
      <c r="X116" s="3">
        <v>7.0</v>
      </c>
      <c r="Y116" s="3" t="s">
        <v>921</v>
      </c>
      <c r="Z116" s="3" t="s">
        <v>922</v>
      </c>
      <c r="AA116" s="3" t="s">
        <v>923</v>
      </c>
      <c r="AB116" s="3" t="s">
        <v>924</v>
      </c>
      <c r="AC116" s="3">
        <v>1.0</v>
      </c>
      <c r="AD116" s="3">
        <v>6.0</v>
      </c>
      <c r="AE116" s="3" t="s">
        <v>925</v>
      </c>
      <c r="AF116" s="3">
        <v>1.0</v>
      </c>
      <c r="AG116" s="3">
        <v>1.0</v>
      </c>
      <c r="AH116" s="8">
        <v>43489.0</v>
      </c>
      <c r="AI116" s="3">
        <v>2.0</v>
      </c>
      <c r="AJ116" s="3">
        <v>0.0</v>
      </c>
      <c r="AK116" s="3">
        <v>0.0</v>
      </c>
      <c r="AL116" s="3">
        <v>1.0</v>
      </c>
      <c r="AM116" s="3">
        <v>1.0</v>
      </c>
    </row>
    <row r="117" ht="14.25" customHeight="1">
      <c r="A117" s="3" t="s">
        <v>79</v>
      </c>
      <c r="B117" s="3">
        <v>3.43623629E8</v>
      </c>
      <c r="C117" s="3" t="s">
        <v>926</v>
      </c>
      <c r="D117" s="3" t="s">
        <v>927</v>
      </c>
      <c r="G117" s="3" t="s">
        <v>928</v>
      </c>
      <c r="H117" s="3" t="s">
        <v>929</v>
      </c>
      <c r="I117" s="3" t="s">
        <v>930</v>
      </c>
      <c r="J117" s="3" t="s">
        <v>931</v>
      </c>
      <c r="K117" s="3" t="s">
        <v>115</v>
      </c>
      <c r="L117" s="3" t="s">
        <v>86</v>
      </c>
      <c r="M117" s="3">
        <v>95662.0</v>
      </c>
      <c r="N117" s="3" t="s">
        <v>87</v>
      </c>
      <c r="O117" s="3">
        <v>3.0</v>
      </c>
      <c r="P117" s="3">
        <v>14.0</v>
      </c>
      <c r="Q117" s="3" t="s">
        <v>88</v>
      </c>
      <c r="R117" s="8">
        <v>44111.0</v>
      </c>
      <c r="T117" s="8">
        <v>44491.0</v>
      </c>
      <c r="U117" s="3">
        <v>1.0</v>
      </c>
      <c r="V117" s="3">
        <v>0.0</v>
      </c>
      <c r="W117" s="3">
        <v>1.0</v>
      </c>
      <c r="X117" s="3">
        <v>2.0</v>
      </c>
      <c r="AA117" s="3" t="s">
        <v>932</v>
      </c>
      <c r="AB117" s="8">
        <v>44491.0</v>
      </c>
      <c r="AC117" s="3">
        <v>0.0</v>
      </c>
      <c r="AD117" s="3">
        <v>0.0</v>
      </c>
      <c r="AE117" s="8">
        <v>44089.0</v>
      </c>
      <c r="AF117" s="3">
        <v>0.0</v>
      </c>
      <c r="AG117" s="3">
        <v>0.0</v>
      </c>
      <c r="AH117" s="3" t="s">
        <v>102</v>
      </c>
    </row>
    <row r="118" ht="14.25" customHeight="1">
      <c r="A118" s="3" t="s">
        <v>79</v>
      </c>
      <c r="B118" s="3">
        <v>3.43623627E8</v>
      </c>
      <c r="C118" s="3" t="s">
        <v>926</v>
      </c>
      <c r="D118" s="3" t="s">
        <v>927</v>
      </c>
      <c r="G118" s="3" t="s">
        <v>928</v>
      </c>
      <c r="H118" s="3" t="s">
        <v>929</v>
      </c>
      <c r="I118" s="3" t="s">
        <v>930</v>
      </c>
      <c r="J118" s="3" t="s">
        <v>920</v>
      </c>
      <c r="K118" s="3" t="s">
        <v>115</v>
      </c>
      <c r="L118" s="3" t="s">
        <v>86</v>
      </c>
      <c r="M118" s="3">
        <v>95662.0</v>
      </c>
      <c r="N118" s="3" t="s">
        <v>87</v>
      </c>
      <c r="O118" s="3">
        <v>3.0</v>
      </c>
      <c r="P118" s="3">
        <v>70.0</v>
      </c>
      <c r="Q118" s="3" t="s">
        <v>88</v>
      </c>
      <c r="R118" s="8">
        <v>44111.0</v>
      </c>
      <c r="T118" s="8">
        <v>44530.0</v>
      </c>
      <c r="U118" s="3">
        <v>1.0</v>
      </c>
      <c r="V118" s="3">
        <v>0.0</v>
      </c>
      <c r="W118" s="3">
        <v>1.0</v>
      </c>
      <c r="X118" s="3">
        <v>2.0</v>
      </c>
      <c r="AA118" s="3" t="s">
        <v>932</v>
      </c>
      <c r="AB118" s="8">
        <v>44491.0</v>
      </c>
      <c r="AC118" s="3">
        <v>0.0</v>
      </c>
      <c r="AD118" s="3">
        <v>0.0</v>
      </c>
      <c r="AE118" s="8">
        <v>44089.0</v>
      </c>
      <c r="AF118" s="3">
        <v>0.0</v>
      </c>
      <c r="AG118" s="3">
        <v>0.0</v>
      </c>
      <c r="AH118" s="3" t="s">
        <v>102</v>
      </c>
    </row>
    <row r="119" ht="14.25" customHeight="1">
      <c r="A119" s="3" t="s">
        <v>79</v>
      </c>
      <c r="B119" s="3">
        <v>3.43621345E8</v>
      </c>
      <c r="C119" s="3" t="s">
        <v>933</v>
      </c>
      <c r="D119" s="3" t="s">
        <v>918</v>
      </c>
      <c r="H119" s="3" t="s">
        <v>918</v>
      </c>
      <c r="I119" s="3" t="s">
        <v>934</v>
      </c>
      <c r="J119" s="3" t="s">
        <v>935</v>
      </c>
      <c r="K119" s="3" t="s">
        <v>115</v>
      </c>
      <c r="L119" s="3" t="s">
        <v>86</v>
      </c>
      <c r="M119" s="3">
        <v>95662.0</v>
      </c>
      <c r="N119" s="3" t="s">
        <v>87</v>
      </c>
      <c r="O119" s="3">
        <v>3.0</v>
      </c>
      <c r="P119" s="3">
        <v>14.0</v>
      </c>
      <c r="Q119" s="3" t="s">
        <v>151</v>
      </c>
      <c r="R119" s="8">
        <v>42608.0</v>
      </c>
      <c r="S119" s="8">
        <v>44111.0</v>
      </c>
      <c r="T119" s="8">
        <v>43735.0</v>
      </c>
      <c r="U119" s="3">
        <v>2.0</v>
      </c>
      <c r="V119" s="3">
        <v>2.0</v>
      </c>
      <c r="W119" s="3">
        <v>0.0</v>
      </c>
      <c r="X119" s="3">
        <v>4.0</v>
      </c>
      <c r="Y119" s="3" t="s">
        <v>936</v>
      </c>
      <c r="Z119" s="3" t="s">
        <v>937</v>
      </c>
      <c r="AA119" s="3" t="s">
        <v>938</v>
      </c>
      <c r="AB119" s="3" t="s">
        <v>939</v>
      </c>
      <c r="AC119" s="3">
        <v>0.0</v>
      </c>
      <c r="AD119" s="3">
        <v>3.0</v>
      </c>
      <c r="AF119" s="3">
        <v>0.0</v>
      </c>
      <c r="AG119" s="3">
        <v>0.0</v>
      </c>
      <c r="AH119" s="8">
        <v>43333.0</v>
      </c>
      <c r="AI119" s="3">
        <v>0.0</v>
      </c>
      <c r="AJ119" s="3">
        <v>0.0</v>
      </c>
      <c r="AK119" s="3">
        <v>1.0</v>
      </c>
      <c r="AL119" s="3">
        <v>0.0</v>
      </c>
      <c r="AM119" s="3">
        <v>0.0</v>
      </c>
    </row>
    <row r="120" ht="14.25" customHeight="1">
      <c r="A120" s="3" t="s">
        <v>79</v>
      </c>
      <c r="B120" s="3">
        <v>3.40314896E8</v>
      </c>
      <c r="C120" s="3" t="s">
        <v>940</v>
      </c>
      <c r="D120" s="3" t="s">
        <v>242</v>
      </c>
      <c r="H120" s="3" t="s">
        <v>941</v>
      </c>
      <c r="I120" s="3" t="s">
        <v>942</v>
      </c>
      <c r="J120" s="3" t="s">
        <v>943</v>
      </c>
      <c r="K120" s="3" t="s">
        <v>115</v>
      </c>
      <c r="L120" s="3" t="s">
        <v>86</v>
      </c>
      <c r="M120" s="3">
        <v>95662.0</v>
      </c>
      <c r="N120" s="3" t="s">
        <v>87</v>
      </c>
      <c r="O120" s="3">
        <v>3.0</v>
      </c>
      <c r="P120" s="3">
        <v>124.0</v>
      </c>
      <c r="Q120" s="3" t="s">
        <v>88</v>
      </c>
      <c r="R120" s="8">
        <v>33728.0</v>
      </c>
      <c r="T120" s="8">
        <v>43609.0</v>
      </c>
      <c r="U120" s="3">
        <v>2.0</v>
      </c>
      <c r="V120" s="3">
        <v>0.0</v>
      </c>
      <c r="W120" s="3">
        <v>0.0</v>
      </c>
      <c r="X120" s="3">
        <v>2.0</v>
      </c>
      <c r="AA120" s="3" t="s">
        <v>944</v>
      </c>
      <c r="AB120" s="3" t="s">
        <v>944</v>
      </c>
      <c r="AC120" s="3">
        <v>0.0</v>
      </c>
      <c r="AD120" s="3">
        <v>0.0</v>
      </c>
      <c r="AF120" s="3">
        <v>0.0</v>
      </c>
      <c r="AG120" s="3">
        <v>0.0</v>
      </c>
      <c r="AH120" s="3" t="s">
        <v>102</v>
      </c>
    </row>
    <row r="121" ht="14.25" customHeight="1">
      <c r="A121" s="3" t="s">
        <v>79</v>
      </c>
      <c r="B121" s="3">
        <v>3.43603314E8</v>
      </c>
      <c r="C121" s="3" t="s">
        <v>945</v>
      </c>
      <c r="D121" s="3" t="s">
        <v>946</v>
      </c>
      <c r="H121" s="3" t="s">
        <v>947</v>
      </c>
      <c r="I121" s="3" t="s">
        <v>948</v>
      </c>
      <c r="J121" s="3" t="s">
        <v>949</v>
      </c>
      <c r="K121" s="3" t="s">
        <v>87</v>
      </c>
      <c r="L121" s="3" t="s">
        <v>86</v>
      </c>
      <c r="M121" s="3">
        <v>95822.0</v>
      </c>
      <c r="N121" s="3" t="s">
        <v>87</v>
      </c>
      <c r="O121" s="3">
        <v>3.0</v>
      </c>
      <c r="P121" s="3">
        <v>24.0</v>
      </c>
      <c r="Q121" s="3" t="s">
        <v>151</v>
      </c>
      <c r="R121" s="8">
        <v>35732.0</v>
      </c>
      <c r="S121" s="8">
        <v>43646.0</v>
      </c>
      <c r="T121" s="8">
        <v>43525.0</v>
      </c>
      <c r="U121" s="3">
        <v>2.0</v>
      </c>
      <c r="V121" s="3">
        <v>0.0</v>
      </c>
      <c r="W121" s="3">
        <v>0.0</v>
      </c>
      <c r="X121" s="3">
        <v>2.0</v>
      </c>
      <c r="AA121" s="3" t="s">
        <v>950</v>
      </c>
      <c r="AB121" s="3" t="s">
        <v>950</v>
      </c>
      <c r="AC121" s="3">
        <v>0.0</v>
      </c>
      <c r="AD121" s="3">
        <v>0.0</v>
      </c>
      <c r="AF121" s="3">
        <v>0.0</v>
      </c>
      <c r="AG121" s="3">
        <v>0.0</v>
      </c>
      <c r="AH121" s="3" t="s">
        <v>102</v>
      </c>
    </row>
    <row r="122" ht="14.25" customHeight="1">
      <c r="A122" s="3" t="s">
        <v>79</v>
      </c>
      <c r="B122" s="3">
        <v>3.43622948E8</v>
      </c>
      <c r="C122" s="3" t="s">
        <v>951</v>
      </c>
      <c r="D122" s="3" t="s">
        <v>952</v>
      </c>
      <c r="G122" s="3" t="s">
        <v>953</v>
      </c>
      <c r="H122" s="3" t="s">
        <v>954</v>
      </c>
      <c r="I122" s="3" t="s">
        <v>955</v>
      </c>
      <c r="J122" s="3" t="s">
        <v>479</v>
      </c>
      <c r="K122" s="3" t="s">
        <v>87</v>
      </c>
      <c r="L122" s="3" t="s">
        <v>86</v>
      </c>
      <c r="M122" s="3">
        <v>95816.0</v>
      </c>
      <c r="N122" s="3" t="s">
        <v>87</v>
      </c>
      <c r="O122" s="3">
        <v>3.0</v>
      </c>
      <c r="P122" s="3">
        <v>22.0</v>
      </c>
      <c r="Q122" s="3" t="s">
        <v>151</v>
      </c>
      <c r="R122" s="8">
        <v>43593.0</v>
      </c>
      <c r="S122" s="8">
        <v>44165.0</v>
      </c>
      <c r="T122" s="8">
        <v>43879.0</v>
      </c>
      <c r="U122" s="3">
        <v>0.0</v>
      </c>
      <c r="V122" s="3">
        <v>0.0</v>
      </c>
      <c r="W122" s="3">
        <v>2.0</v>
      </c>
      <c r="X122" s="3">
        <v>2.0</v>
      </c>
      <c r="AA122" s="3" t="s">
        <v>956</v>
      </c>
      <c r="AC122" s="3">
        <v>0.0</v>
      </c>
      <c r="AD122" s="3">
        <v>0.0</v>
      </c>
      <c r="AE122" s="3" t="s">
        <v>956</v>
      </c>
      <c r="AF122" s="3">
        <v>0.0</v>
      </c>
      <c r="AG122" s="3">
        <v>0.0</v>
      </c>
      <c r="AH122" s="3" t="s">
        <v>102</v>
      </c>
    </row>
    <row r="123" ht="14.25" customHeight="1">
      <c r="A123" s="3" t="s">
        <v>79</v>
      </c>
      <c r="B123" s="3">
        <v>3.40300156E8</v>
      </c>
      <c r="C123" s="3" t="s">
        <v>957</v>
      </c>
      <c r="D123" s="3" t="s">
        <v>958</v>
      </c>
      <c r="G123" s="3" t="s">
        <v>959</v>
      </c>
      <c r="H123" s="3" t="s">
        <v>960</v>
      </c>
      <c r="I123" s="3" t="s">
        <v>961</v>
      </c>
      <c r="J123" s="3" t="s">
        <v>962</v>
      </c>
      <c r="K123" s="3" t="s">
        <v>466</v>
      </c>
      <c r="L123" s="3" t="s">
        <v>86</v>
      </c>
      <c r="M123" s="3">
        <v>95670.0</v>
      </c>
      <c r="N123" s="3" t="s">
        <v>87</v>
      </c>
      <c r="O123" s="3">
        <v>3.0</v>
      </c>
      <c r="P123" s="3">
        <v>87.0</v>
      </c>
      <c r="Q123" s="3" t="s">
        <v>88</v>
      </c>
      <c r="R123" s="8">
        <v>26321.0</v>
      </c>
      <c r="T123" s="8">
        <v>44537.0</v>
      </c>
      <c r="U123" s="3">
        <v>2.0</v>
      </c>
      <c r="V123" s="3">
        <v>1.0</v>
      </c>
      <c r="W123" s="3">
        <v>1.0</v>
      </c>
      <c r="X123" s="3">
        <v>4.0</v>
      </c>
      <c r="Y123" s="3" t="s">
        <v>963</v>
      </c>
      <c r="Z123" s="3" t="s">
        <v>964</v>
      </c>
      <c r="AA123" s="3" t="s">
        <v>965</v>
      </c>
      <c r="AB123" s="3" t="s">
        <v>966</v>
      </c>
      <c r="AC123" s="3">
        <v>2.0</v>
      </c>
      <c r="AD123" s="3">
        <v>2.0</v>
      </c>
      <c r="AE123" s="8">
        <v>43756.0</v>
      </c>
      <c r="AF123" s="3">
        <v>1.0</v>
      </c>
      <c r="AG123" s="3">
        <v>0.0</v>
      </c>
      <c r="AH123" s="8">
        <v>43950.0</v>
      </c>
      <c r="AI123" s="3">
        <v>0.0</v>
      </c>
      <c r="AJ123" s="3">
        <v>0.0</v>
      </c>
      <c r="AK123" s="3">
        <v>5.0</v>
      </c>
      <c r="AL123" s="3">
        <v>0.0</v>
      </c>
      <c r="AM123" s="3">
        <v>0.0</v>
      </c>
    </row>
    <row r="124" ht="14.25" customHeight="1">
      <c r="A124" s="3" t="s">
        <v>79</v>
      </c>
      <c r="B124" s="3">
        <v>3.40300154E8</v>
      </c>
      <c r="C124" s="3" t="s">
        <v>967</v>
      </c>
      <c r="D124" s="3" t="s">
        <v>968</v>
      </c>
      <c r="G124" s="3" t="s">
        <v>969</v>
      </c>
      <c r="H124" s="3" t="s">
        <v>970</v>
      </c>
      <c r="I124" s="3" t="s">
        <v>971</v>
      </c>
      <c r="J124" s="3" t="s">
        <v>972</v>
      </c>
      <c r="K124" s="3" t="s">
        <v>466</v>
      </c>
      <c r="L124" s="3" t="s">
        <v>86</v>
      </c>
      <c r="M124" s="3">
        <v>95670.0</v>
      </c>
      <c r="N124" s="3" t="s">
        <v>87</v>
      </c>
      <c r="O124" s="3">
        <v>3.0</v>
      </c>
      <c r="P124" s="3">
        <v>52.0</v>
      </c>
      <c r="Q124" s="3" t="s">
        <v>973</v>
      </c>
      <c r="R124" s="8">
        <v>26235.0</v>
      </c>
      <c r="T124" s="8">
        <v>43802.0</v>
      </c>
      <c r="U124" s="3">
        <v>3.0</v>
      </c>
      <c r="V124" s="3">
        <v>0.0</v>
      </c>
      <c r="W124" s="3">
        <v>0.0</v>
      </c>
      <c r="X124" s="3">
        <v>3.0</v>
      </c>
      <c r="AA124" s="3" t="s">
        <v>974</v>
      </c>
      <c r="AB124" s="3" t="s">
        <v>974</v>
      </c>
      <c r="AC124" s="3">
        <v>0.0</v>
      </c>
      <c r="AD124" s="3">
        <v>0.0</v>
      </c>
      <c r="AF124" s="3">
        <v>0.0</v>
      </c>
      <c r="AG124" s="3">
        <v>0.0</v>
      </c>
      <c r="AH124" s="3" t="s">
        <v>102</v>
      </c>
    </row>
    <row r="125" ht="14.25" customHeight="1">
      <c r="A125" s="3" t="s">
        <v>79</v>
      </c>
      <c r="B125" s="3">
        <v>3.43617651E8</v>
      </c>
      <c r="C125" s="3" t="s">
        <v>975</v>
      </c>
      <c r="D125" s="3" t="s">
        <v>976</v>
      </c>
      <c r="G125" s="3" t="s">
        <v>666</v>
      </c>
      <c r="H125" s="3" t="s">
        <v>977</v>
      </c>
      <c r="I125" s="3" t="s">
        <v>978</v>
      </c>
      <c r="J125" s="3" t="s">
        <v>979</v>
      </c>
      <c r="K125" s="3" t="s">
        <v>466</v>
      </c>
      <c r="L125" s="3" t="s">
        <v>86</v>
      </c>
      <c r="M125" s="3">
        <v>95670.0</v>
      </c>
      <c r="N125" s="3" t="s">
        <v>87</v>
      </c>
      <c r="O125" s="3">
        <v>3.0</v>
      </c>
      <c r="P125" s="3">
        <v>24.0</v>
      </c>
      <c r="Q125" s="3" t="s">
        <v>88</v>
      </c>
      <c r="R125" s="8">
        <v>41529.0</v>
      </c>
      <c r="T125" s="8">
        <v>43726.0</v>
      </c>
      <c r="U125" s="3">
        <v>2.0</v>
      </c>
      <c r="V125" s="3">
        <v>1.0</v>
      </c>
      <c r="W125" s="3">
        <v>0.0</v>
      </c>
      <c r="X125" s="3">
        <v>3.0</v>
      </c>
      <c r="Y125" s="3" t="s">
        <v>980</v>
      </c>
      <c r="Z125" s="8">
        <v>43745.0</v>
      </c>
      <c r="AA125" s="3" t="s">
        <v>981</v>
      </c>
      <c r="AB125" s="3" t="s">
        <v>982</v>
      </c>
      <c r="AC125" s="3">
        <v>0.0</v>
      </c>
      <c r="AD125" s="3">
        <v>1.0</v>
      </c>
      <c r="AF125" s="3">
        <v>0.0</v>
      </c>
      <c r="AG125" s="3">
        <v>0.0</v>
      </c>
      <c r="AH125" s="8">
        <v>43727.0</v>
      </c>
      <c r="AI125" s="3">
        <v>0.0</v>
      </c>
      <c r="AJ125" s="3">
        <v>0.0</v>
      </c>
      <c r="AK125" s="3">
        <v>1.0</v>
      </c>
      <c r="AL125" s="3">
        <v>0.0</v>
      </c>
      <c r="AM125" s="3">
        <v>0.0</v>
      </c>
    </row>
    <row r="126" ht="14.25" customHeight="1">
      <c r="A126" s="3" t="s">
        <v>79</v>
      </c>
      <c r="B126" s="3">
        <v>3.43616437E8</v>
      </c>
      <c r="C126" s="3" t="s">
        <v>983</v>
      </c>
      <c r="D126" s="3" t="s">
        <v>984</v>
      </c>
      <c r="G126" s="3" t="s">
        <v>666</v>
      </c>
      <c r="H126" s="3" t="s">
        <v>985</v>
      </c>
      <c r="I126" s="3" t="s">
        <v>978</v>
      </c>
      <c r="J126" s="3" t="s">
        <v>986</v>
      </c>
      <c r="K126" s="3" t="s">
        <v>466</v>
      </c>
      <c r="L126" s="3" t="s">
        <v>86</v>
      </c>
      <c r="M126" s="3">
        <v>95670.0</v>
      </c>
      <c r="N126" s="3" t="s">
        <v>87</v>
      </c>
      <c r="O126" s="3">
        <v>3.0</v>
      </c>
      <c r="P126" s="3">
        <v>60.0</v>
      </c>
      <c r="Q126" s="3" t="s">
        <v>88</v>
      </c>
      <c r="R126" s="8">
        <v>40400.0</v>
      </c>
      <c r="T126" s="8">
        <v>43705.0</v>
      </c>
      <c r="U126" s="3">
        <v>2.0</v>
      </c>
      <c r="V126" s="3">
        <v>0.0</v>
      </c>
      <c r="W126" s="3">
        <v>0.0</v>
      </c>
      <c r="X126" s="3">
        <v>2.0</v>
      </c>
      <c r="AA126" s="3" t="s">
        <v>987</v>
      </c>
      <c r="AB126" s="3" t="s">
        <v>987</v>
      </c>
      <c r="AC126" s="3">
        <v>0.0</v>
      </c>
      <c r="AD126" s="3">
        <v>0.0</v>
      </c>
      <c r="AF126" s="3">
        <v>0.0</v>
      </c>
      <c r="AG126" s="3">
        <v>0.0</v>
      </c>
      <c r="AH126" s="3" t="s">
        <v>102</v>
      </c>
    </row>
    <row r="127" ht="14.25" customHeight="1">
      <c r="A127" s="3" t="s">
        <v>79</v>
      </c>
      <c r="B127" s="3">
        <v>3.40318372E8</v>
      </c>
      <c r="C127" s="3" t="s">
        <v>988</v>
      </c>
      <c r="D127" s="3" t="s">
        <v>665</v>
      </c>
      <c r="G127" s="3" t="s">
        <v>989</v>
      </c>
      <c r="H127" s="3" t="s">
        <v>990</v>
      </c>
      <c r="I127" s="3" t="s">
        <v>991</v>
      </c>
      <c r="J127" s="3" t="s">
        <v>992</v>
      </c>
      <c r="K127" s="3" t="s">
        <v>466</v>
      </c>
      <c r="L127" s="3" t="s">
        <v>86</v>
      </c>
      <c r="M127" s="3">
        <v>95670.0</v>
      </c>
      <c r="N127" s="3" t="s">
        <v>87</v>
      </c>
      <c r="O127" s="3">
        <v>3.0</v>
      </c>
      <c r="P127" s="3">
        <v>30.0</v>
      </c>
      <c r="Q127" s="3" t="s">
        <v>88</v>
      </c>
      <c r="R127" s="8">
        <v>33777.0</v>
      </c>
      <c r="T127" s="8">
        <v>43847.0</v>
      </c>
      <c r="U127" s="3">
        <v>2.0</v>
      </c>
      <c r="V127" s="3">
        <v>0.0</v>
      </c>
      <c r="W127" s="3">
        <v>1.0</v>
      </c>
      <c r="X127" s="3">
        <v>3.0</v>
      </c>
      <c r="Y127" s="3" t="s">
        <v>175</v>
      </c>
      <c r="Z127" s="8">
        <v>43182.0</v>
      </c>
      <c r="AA127" s="3" t="s">
        <v>993</v>
      </c>
      <c r="AB127" s="3" t="s">
        <v>994</v>
      </c>
      <c r="AC127" s="3">
        <v>0.0</v>
      </c>
      <c r="AD127" s="3">
        <v>0.0</v>
      </c>
      <c r="AE127" s="8">
        <v>43181.0</v>
      </c>
      <c r="AF127" s="3">
        <v>1.0</v>
      </c>
      <c r="AG127" s="3">
        <v>0.0</v>
      </c>
      <c r="AH127" s="3" t="s">
        <v>102</v>
      </c>
    </row>
    <row r="128" ht="14.25" customHeight="1">
      <c r="A128" s="3" t="s">
        <v>79</v>
      </c>
      <c r="B128" s="3">
        <v>3.40318374E8</v>
      </c>
      <c r="C128" s="3" t="s">
        <v>995</v>
      </c>
      <c r="D128" s="3" t="s">
        <v>665</v>
      </c>
      <c r="G128" s="3" t="s">
        <v>666</v>
      </c>
      <c r="H128" s="3" t="s">
        <v>996</v>
      </c>
      <c r="I128" s="3" t="s">
        <v>997</v>
      </c>
      <c r="J128" s="3" t="s">
        <v>998</v>
      </c>
      <c r="K128" s="3" t="s">
        <v>466</v>
      </c>
      <c r="L128" s="3" t="s">
        <v>86</v>
      </c>
      <c r="M128" s="3">
        <v>95670.0</v>
      </c>
      <c r="N128" s="3" t="s">
        <v>87</v>
      </c>
      <c r="O128" s="3">
        <v>3.0</v>
      </c>
      <c r="P128" s="3">
        <v>22.0</v>
      </c>
      <c r="Q128" s="3" t="s">
        <v>88</v>
      </c>
      <c r="R128" s="8">
        <v>33777.0</v>
      </c>
      <c r="T128" s="8">
        <v>43847.0</v>
      </c>
      <c r="U128" s="3">
        <v>2.0</v>
      </c>
      <c r="V128" s="3">
        <v>0.0</v>
      </c>
      <c r="W128" s="3">
        <v>2.0</v>
      </c>
      <c r="X128" s="3">
        <v>4.0</v>
      </c>
      <c r="AA128" s="3" t="s">
        <v>999</v>
      </c>
      <c r="AB128" s="3" t="s">
        <v>1000</v>
      </c>
      <c r="AC128" s="3">
        <v>0.0</v>
      </c>
      <c r="AD128" s="3">
        <v>0.0</v>
      </c>
      <c r="AE128" s="3" t="s">
        <v>1001</v>
      </c>
      <c r="AF128" s="3">
        <v>0.0</v>
      </c>
      <c r="AG128" s="3">
        <v>0.0</v>
      </c>
      <c r="AH128" s="3" t="s">
        <v>102</v>
      </c>
    </row>
    <row r="129" ht="14.25" customHeight="1">
      <c r="A129" s="3" t="s">
        <v>79</v>
      </c>
      <c r="B129" s="3">
        <v>3.43623555E8</v>
      </c>
      <c r="C129" s="3" t="s">
        <v>1002</v>
      </c>
      <c r="D129" s="3" t="s">
        <v>1002</v>
      </c>
      <c r="G129" s="3" t="s">
        <v>1003</v>
      </c>
      <c r="H129" s="3" t="s">
        <v>1004</v>
      </c>
      <c r="I129" s="3" t="s">
        <v>1005</v>
      </c>
      <c r="J129" s="3" t="s">
        <v>1006</v>
      </c>
      <c r="K129" s="3" t="s">
        <v>87</v>
      </c>
      <c r="L129" s="3" t="s">
        <v>86</v>
      </c>
      <c r="M129" s="3">
        <v>95838.0</v>
      </c>
      <c r="N129" s="3" t="s">
        <v>87</v>
      </c>
      <c r="O129" s="3">
        <v>3.0</v>
      </c>
      <c r="P129" s="3">
        <v>12.0</v>
      </c>
      <c r="Q129" s="3" t="s">
        <v>151</v>
      </c>
      <c r="S129" s="8">
        <v>43963.0</v>
      </c>
      <c r="U129" s="3">
        <v>0.0</v>
      </c>
      <c r="V129" s="3">
        <v>0.0</v>
      </c>
      <c r="W129" s="3">
        <v>0.0</v>
      </c>
      <c r="X129" s="3">
        <v>0.0</v>
      </c>
      <c r="AC129" s="3">
        <v>0.0</v>
      </c>
      <c r="AD129" s="3">
        <v>0.0</v>
      </c>
      <c r="AF129" s="3">
        <v>0.0</v>
      </c>
      <c r="AG129" s="3">
        <v>0.0</v>
      </c>
      <c r="AH129" s="3" t="s">
        <v>102</v>
      </c>
    </row>
    <row r="130" ht="14.25" customHeight="1">
      <c r="A130" s="3" t="s">
        <v>79</v>
      </c>
      <c r="B130" s="3">
        <v>3.40302052E8</v>
      </c>
      <c r="C130" s="3" t="s">
        <v>1007</v>
      </c>
      <c r="D130" s="3" t="s">
        <v>1008</v>
      </c>
      <c r="G130" s="3" t="s">
        <v>1009</v>
      </c>
      <c r="H130" s="3" t="s">
        <v>1010</v>
      </c>
      <c r="I130" s="3" t="s">
        <v>1011</v>
      </c>
      <c r="J130" s="3" t="s">
        <v>1012</v>
      </c>
      <c r="K130" s="3" t="s">
        <v>87</v>
      </c>
      <c r="L130" s="3" t="s">
        <v>86</v>
      </c>
      <c r="M130" s="3">
        <v>95842.0</v>
      </c>
      <c r="N130" s="3" t="s">
        <v>87</v>
      </c>
      <c r="O130" s="3">
        <v>3.0</v>
      </c>
      <c r="P130" s="3">
        <v>48.0</v>
      </c>
      <c r="Q130" s="3" t="s">
        <v>88</v>
      </c>
      <c r="R130" s="8">
        <v>32800.0</v>
      </c>
      <c r="T130" s="8">
        <v>43759.0</v>
      </c>
      <c r="U130" s="3">
        <v>2.0</v>
      </c>
      <c r="V130" s="3">
        <v>0.0</v>
      </c>
      <c r="W130" s="3">
        <v>0.0</v>
      </c>
      <c r="X130" s="3">
        <v>2.0</v>
      </c>
      <c r="Y130" s="3" t="s">
        <v>1013</v>
      </c>
      <c r="Z130" s="8">
        <v>43790.0</v>
      </c>
      <c r="AA130" s="3" t="s">
        <v>1014</v>
      </c>
      <c r="AB130" s="3" t="s">
        <v>1014</v>
      </c>
      <c r="AC130" s="3">
        <v>0.0</v>
      </c>
      <c r="AD130" s="3">
        <v>1.0</v>
      </c>
      <c r="AF130" s="3">
        <v>0.0</v>
      </c>
      <c r="AG130" s="3">
        <v>0.0</v>
      </c>
      <c r="AH130" s="3" t="s">
        <v>102</v>
      </c>
    </row>
    <row r="131" ht="14.25" customHeight="1">
      <c r="A131" s="3" t="s">
        <v>79</v>
      </c>
      <c r="B131" s="3">
        <v>3.4360729E8</v>
      </c>
      <c r="C131" s="3" t="s">
        <v>1015</v>
      </c>
      <c r="D131" s="3" t="s">
        <v>1016</v>
      </c>
      <c r="H131" s="3" t="s">
        <v>1017</v>
      </c>
      <c r="I131" s="3" t="s">
        <v>1018</v>
      </c>
      <c r="J131" s="3" t="s">
        <v>1019</v>
      </c>
      <c r="K131" s="3" t="s">
        <v>87</v>
      </c>
      <c r="L131" s="3" t="s">
        <v>86</v>
      </c>
      <c r="M131" s="3">
        <v>95823.0</v>
      </c>
      <c r="N131" s="3" t="s">
        <v>87</v>
      </c>
      <c r="O131" s="3">
        <v>3.0</v>
      </c>
      <c r="P131" s="3">
        <v>96.0</v>
      </c>
      <c r="Q131" s="3" t="s">
        <v>88</v>
      </c>
      <c r="R131" s="8">
        <v>37315.0</v>
      </c>
      <c r="T131" s="8">
        <v>43868.0</v>
      </c>
      <c r="U131" s="3">
        <v>2.0</v>
      </c>
      <c r="V131" s="3">
        <v>0.0</v>
      </c>
      <c r="W131" s="3">
        <v>0.0</v>
      </c>
      <c r="X131" s="3">
        <v>2.0</v>
      </c>
      <c r="AA131" s="3" t="s">
        <v>1020</v>
      </c>
      <c r="AB131" s="3" t="s">
        <v>1020</v>
      </c>
      <c r="AC131" s="3">
        <v>0.0</v>
      </c>
      <c r="AD131" s="3">
        <v>0.0</v>
      </c>
      <c r="AF131" s="3">
        <v>0.0</v>
      </c>
      <c r="AG131" s="3">
        <v>0.0</v>
      </c>
      <c r="AH131" s="3" t="s">
        <v>102</v>
      </c>
    </row>
    <row r="132" ht="14.25" customHeight="1">
      <c r="A132" s="3" t="s">
        <v>79</v>
      </c>
      <c r="B132" s="3">
        <v>3.43603677E8</v>
      </c>
      <c r="C132" s="3" t="s">
        <v>1021</v>
      </c>
      <c r="D132" s="3" t="s">
        <v>1022</v>
      </c>
      <c r="G132" s="3" t="s">
        <v>1023</v>
      </c>
      <c r="H132" s="3" t="s">
        <v>1024</v>
      </c>
      <c r="I132" s="3" t="s">
        <v>1025</v>
      </c>
      <c r="J132" s="3" t="s">
        <v>1026</v>
      </c>
      <c r="K132" s="3" t="s">
        <v>87</v>
      </c>
      <c r="L132" s="3" t="s">
        <v>86</v>
      </c>
      <c r="M132" s="3">
        <v>95825.0</v>
      </c>
      <c r="N132" s="3" t="s">
        <v>87</v>
      </c>
      <c r="O132" s="3">
        <v>3.0</v>
      </c>
      <c r="P132" s="3">
        <v>64.0</v>
      </c>
      <c r="Q132" s="3" t="s">
        <v>88</v>
      </c>
      <c r="R132" s="8">
        <v>36066.0</v>
      </c>
      <c r="T132" s="8">
        <v>43658.0</v>
      </c>
      <c r="U132" s="3">
        <v>3.0</v>
      </c>
      <c r="V132" s="3">
        <v>1.0</v>
      </c>
      <c r="W132" s="3">
        <v>1.0</v>
      </c>
      <c r="X132" s="3">
        <v>5.0</v>
      </c>
      <c r="Y132" s="3" t="s">
        <v>175</v>
      </c>
      <c r="Z132" s="8">
        <v>43495.0</v>
      </c>
      <c r="AA132" s="3" t="s">
        <v>1027</v>
      </c>
      <c r="AB132" s="3" t="s">
        <v>1028</v>
      </c>
      <c r="AC132" s="3">
        <v>0.0</v>
      </c>
      <c r="AD132" s="3">
        <v>0.0</v>
      </c>
      <c r="AE132" s="8">
        <v>43494.0</v>
      </c>
      <c r="AF132" s="3">
        <v>1.0</v>
      </c>
      <c r="AG132" s="3">
        <v>0.0</v>
      </c>
      <c r="AH132" s="8">
        <v>43531.0</v>
      </c>
      <c r="AI132" s="3">
        <v>0.0</v>
      </c>
      <c r="AJ132" s="3">
        <v>0.0</v>
      </c>
      <c r="AK132" s="3">
        <v>1.0</v>
      </c>
      <c r="AL132" s="3">
        <v>0.0</v>
      </c>
      <c r="AM132" s="3">
        <v>0.0</v>
      </c>
    </row>
    <row r="133" ht="14.25" customHeight="1">
      <c r="A133" s="3" t="s">
        <v>79</v>
      </c>
      <c r="B133" s="3">
        <v>3.43605736E8</v>
      </c>
      <c r="C133" s="3" t="s">
        <v>1029</v>
      </c>
      <c r="D133" s="3" t="s">
        <v>242</v>
      </c>
      <c r="H133" s="3" t="s">
        <v>1030</v>
      </c>
      <c r="I133" s="3" t="s">
        <v>1031</v>
      </c>
      <c r="J133" s="3" t="s">
        <v>1032</v>
      </c>
      <c r="K133" s="3" t="s">
        <v>87</v>
      </c>
      <c r="L133" s="3" t="s">
        <v>86</v>
      </c>
      <c r="M133" s="3">
        <v>95825.0</v>
      </c>
      <c r="N133" s="3" t="s">
        <v>87</v>
      </c>
      <c r="O133" s="3">
        <v>3.0</v>
      </c>
      <c r="P133" s="3">
        <v>26.0</v>
      </c>
      <c r="Q133" s="3" t="s">
        <v>88</v>
      </c>
      <c r="R133" s="8">
        <v>36797.0</v>
      </c>
      <c r="T133" s="8">
        <v>43494.0</v>
      </c>
      <c r="U133" s="3">
        <v>2.0</v>
      </c>
      <c r="V133" s="3">
        <v>0.0</v>
      </c>
      <c r="W133" s="3">
        <v>0.0</v>
      </c>
      <c r="X133" s="3">
        <v>2.0</v>
      </c>
      <c r="AA133" s="3" t="s">
        <v>1033</v>
      </c>
      <c r="AB133" s="3" t="s">
        <v>1033</v>
      </c>
      <c r="AC133" s="3">
        <v>0.0</v>
      </c>
      <c r="AD133" s="3">
        <v>0.0</v>
      </c>
      <c r="AF133" s="3">
        <v>0.0</v>
      </c>
      <c r="AG133" s="3">
        <v>0.0</v>
      </c>
      <c r="AH133" s="3" t="s">
        <v>102</v>
      </c>
    </row>
    <row r="134" ht="14.25" customHeight="1">
      <c r="A134" s="3" t="s">
        <v>79</v>
      </c>
      <c r="B134" s="3">
        <v>3.40313576E8</v>
      </c>
      <c r="C134" s="3" t="s">
        <v>1034</v>
      </c>
      <c r="D134" s="3" t="s">
        <v>1035</v>
      </c>
      <c r="G134" s="3" t="s">
        <v>1036</v>
      </c>
      <c r="H134" s="3" t="s">
        <v>1037</v>
      </c>
      <c r="I134" s="3" t="s">
        <v>1038</v>
      </c>
      <c r="J134" s="3" t="s">
        <v>1039</v>
      </c>
      <c r="K134" s="3" t="s">
        <v>85</v>
      </c>
      <c r="L134" s="3" t="s">
        <v>86</v>
      </c>
      <c r="M134" s="3">
        <v>95628.0</v>
      </c>
      <c r="N134" s="3" t="s">
        <v>87</v>
      </c>
      <c r="O134" s="3">
        <v>3.0</v>
      </c>
      <c r="P134" s="3">
        <v>60.0</v>
      </c>
      <c r="Q134" s="3" t="s">
        <v>151</v>
      </c>
      <c r="R134" s="8">
        <v>33102.0</v>
      </c>
      <c r="S134" s="8">
        <v>43161.0</v>
      </c>
      <c r="T134" s="8">
        <v>43088.0</v>
      </c>
      <c r="U134" s="3">
        <v>1.0</v>
      </c>
      <c r="V134" s="3">
        <v>0.0</v>
      </c>
      <c r="W134" s="3">
        <v>0.0</v>
      </c>
      <c r="X134" s="3">
        <v>1.0</v>
      </c>
      <c r="AA134" s="8">
        <v>43088.0</v>
      </c>
      <c r="AB134" s="8">
        <v>43088.0</v>
      </c>
      <c r="AC134" s="3">
        <v>0.0</v>
      </c>
      <c r="AD134" s="3">
        <v>0.0</v>
      </c>
      <c r="AF134" s="3">
        <v>0.0</v>
      </c>
      <c r="AG134" s="3">
        <v>0.0</v>
      </c>
      <c r="AH134" s="3" t="s">
        <v>102</v>
      </c>
    </row>
    <row r="135" ht="14.25" customHeight="1">
      <c r="A135" s="3" t="s">
        <v>79</v>
      </c>
      <c r="B135" s="3">
        <v>3.43622305E8</v>
      </c>
      <c r="C135" s="3" t="s">
        <v>1040</v>
      </c>
      <c r="D135" s="3" t="s">
        <v>1041</v>
      </c>
      <c r="G135" s="3" t="s">
        <v>1036</v>
      </c>
      <c r="H135" s="3" t="s">
        <v>1037</v>
      </c>
      <c r="I135" s="3" t="s">
        <v>1038</v>
      </c>
      <c r="J135" s="3" t="s">
        <v>1042</v>
      </c>
      <c r="K135" s="3" t="s">
        <v>85</v>
      </c>
      <c r="L135" s="3" t="s">
        <v>86</v>
      </c>
      <c r="M135" s="3">
        <v>95628.0</v>
      </c>
      <c r="N135" s="3" t="s">
        <v>87</v>
      </c>
      <c r="O135" s="3">
        <v>3.0</v>
      </c>
      <c r="P135" s="3">
        <v>60.0</v>
      </c>
      <c r="Q135" s="3" t="s">
        <v>88</v>
      </c>
      <c r="R135" s="8">
        <v>43161.0</v>
      </c>
      <c r="T135" s="8">
        <v>44481.0</v>
      </c>
      <c r="U135" s="3">
        <v>1.0</v>
      </c>
      <c r="V135" s="3">
        <v>1.0</v>
      </c>
      <c r="W135" s="3">
        <v>1.0</v>
      </c>
      <c r="X135" s="3">
        <v>3.0</v>
      </c>
      <c r="Y135" s="3" t="s">
        <v>1043</v>
      </c>
      <c r="Z135" s="3" t="s">
        <v>1044</v>
      </c>
      <c r="AA135" s="3" t="s">
        <v>1045</v>
      </c>
      <c r="AB135" s="8">
        <v>44481.0</v>
      </c>
      <c r="AC135" s="3">
        <v>0.0</v>
      </c>
      <c r="AD135" s="3">
        <v>0.0</v>
      </c>
      <c r="AE135" s="8">
        <v>43161.0</v>
      </c>
      <c r="AF135" s="3">
        <v>2.0</v>
      </c>
      <c r="AG135" s="3">
        <v>0.0</v>
      </c>
      <c r="AH135" s="8">
        <v>44489.0</v>
      </c>
      <c r="AI135" s="3">
        <v>0.0</v>
      </c>
      <c r="AJ135" s="3">
        <v>0.0</v>
      </c>
      <c r="AK135" s="3">
        <v>1.0</v>
      </c>
      <c r="AL135" s="3">
        <v>0.0</v>
      </c>
      <c r="AM135" s="3">
        <v>0.0</v>
      </c>
    </row>
    <row r="136" ht="14.25" customHeight="1">
      <c r="A136" s="3" t="s">
        <v>79</v>
      </c>
      <c r="B136" s="3">
        <v>3.4030296E8</v>
      </c>
      <c r="C136" s="3" t="s">
        <v>1046</v>
      </c>
      <c r="D136" s="3" t="s">
        <v>1047</v>
      </c>
      <c r="H136" s="3" t="s">
        <v>1048</v>
      </c>
      <c r="I136" s="3" t="s">
        <v>1049</v>
      </c>
      <c r="J136" s="3" t="s">
        <v>1050</v>
      </c>
      <c r="K136" s="3" t="s">
        <v>87</v>
      </c>
      <c r="L136" s="3" t="s">
        <v>86</v>
      </c>
      <c r="M136" s="3">
        <v>95864.0</v>
      </c>
      <c r="N136" s="3" t="s">
        <v>87</v>
      </c>
      <c r="O136" s="3">
        <v>3.0</v>
      </c>
      <c r="P136" s="3">
        <v>51.0</v>
      </c>
      <c r="Q136" s="3" t="s">
        <v>151</v>
      </c>
      <c r="R136" s="8">
        <v>29102.0</v>
      </c>
      <c r="S136" s="8">
        <v>44228.0</v>
      </c>
      <c r="T136" s="8">
        <v>43721.0</v>
      </c>
      <c r="U136" s="3">
        <v>2.0</v>
      </c>
      <c r="V136" s="3">
        <v>0.0</v>
      </c>
      <c r="W136" s="3">
        <v>0.0</v>
      </c>
      <c r="X136" s="3">
        <v>2.0</v>
      </c>
      <c r="Y136" s="3" t="s">
        <v>1051</v>
      </c>
      <c r="Z136" s="3" t="s">
        <v>1052</v>
      </c>
      <c r="AA136" s="3" t="s">
        <v>1053</v>
      </c>
      <c r="AB136" s="3" t="s">
        <v>1053</v>
      </c>
      <c r="AC136" s="3">
        <v>0.0</v>
      </c>
      <c r="AD136" s="3">
        <v>5.0</v>
      </c>
      <c r="AF136" s="3">
        <v>0.0</v>
      </c>
      <c r="AG136" s="3">
        <v>0.0</v>
      </c>
      <c r="AH136" s="3" t="s">
        <v>102</v>
      </c>
    </row>
    <row r="137" ht="14.25" customHeight="1">
      <c r="A137" s="3" t="s">
        <v>79</v>
      </c>
      <c r="B137" s="3">
        <v>3.43616551E8</v>
      </c>
      <c r="C137" s="3" t="s">
        <v>1054</v>
      </c>
      <c r="D137" s="3" t="s">
        <v>1054</v>
      </c>
      <c r="G137" s="3" t="s">
        <v>1055</v>
      </c>
      <c r="H137" s="3" t="s">
        <v>1056</v>
      </c>
      <c r="I137" s="3" t="s">
        <v>1057</v>
      </c>
      <c r="J137" s="3" t="s">
        <v>1058</v>
      </c>
      <c r="K137" s="3" t="s">
        <v>144</v>
      </c>
      <c r="L137" s="3" t="s">
        <v>86</v>
      </c>
      <c r="M137" s="3">
        <v>95610.0</v>
      </c>
      <c r="N137" s="3" t="s">
        <v>87</v>
      </c>
      <c r="O137" s="3">
        <v>3.0</v>
      </c>
      <c r="P137" s="3">
        <v>102.0</v>
      </c>
      <c r="Q137" s="3" t="s">
        <v>88</v>
      </c>
      <c r="R137" s="8">
        <v>40532.0</v>
      </c>
      <c r="T137" s="8">
        <v>44488.0</v>
      </c>
      <c r="U137" s="3">
        <v>3.0</v>
      </c>
      <c r="V137" s="3">
        <v>6.0</v>
      </c>
      <c r="W137" s="3">
        <v>4.0</v>
      </c>
      <c r="X137" s="3">
        <v>13.0</v>
      </c>
      <c r="Y137" s="3" t="s">
        <v>1059</v>
      </c>
      <c r="Z137" s="8">
        <v>44484.0</v>
      </c>
      <c r="AA137" s="3" t="s">
        <v>1060</v>
      </c>
      <c r="AB137" s="3" t="s">
        <v>1061</v>
      </c>
      <c r="AC137" s="3">
        <v>0.0</v>
      </c>
      <c r="AD137" s="3">
        <v>0.0</v>
      </c>
      <c r="AE137" s="3" t="s">
        <v>1062</v>
      </c>
      <c r="AF137" s="3">
        <v>0.0</v>
      </c>
      <c r="AG137" s="3">
        <v>0.0</v>
      </c>
      <c r="AH137" s="8">
        <v>44491.0</v>
      </c>
      <c r="AI137" s="3">
        <v>0.0</v>
      </c>
      <c r="AJ137" s="3">
        <v>0.0</v>
      </c>
      <c r="AK137" s="3">
        <v>2.0</v>
      </c>
      <c r="AL137" s="3">
        <v>0.0</v>
      </c>
      <c r="AM137" s="3">
        <v>0.0</v>
      </c>
      <c r="AN137" s="8">
        <v>44491.0</v>
      </c>
      <c r="AO137" s="3">
        <v>1.0</v>
      </c>
      <c r="AP137" s="3">
        <v>0.0</v>
      </c>
      <c r="AQ137" s="3">
        <v>1.0</v>
      </c>
      <c r="AR137" s="3">
        <v>0.0</v>
      </c>
      <c r="AS137" s="3">
        <v>1.0</v>
      </c>
      <c r="AT137" s="8">
        <v>43096.0</v>
      </c>
      <c r="AU137" s="3">
        <v>0.0</v>
      </c>
      <c r="AV137" s="3">
        <v>0.0</v>
      </c>
      <c r="AW137" s="3">
        <v>2.0</v>
      </c>
      <c r="AX137" s="3">
        <v>0.0</v>
      </c>
      <c r="AY137" s="3">
        <v>0.0</v>
      </c>
    </row>
    <row r="138" ht="14.25" customHeight="1">
      <c r="A138" s="3" t="s">
        <v>79</v>
      </c>
      <c r="B138" s="3">
        <v>3.40314894E8</v>
      </c>
      <c r="C138" s="3" t="s">
        <v>1063</v>
      </c>
      <c r="D138" s="3" t="s">
        <v>242</v>
      </c>
      <c r="H138" s="3" t="s">
        <v>1064</v>
      </c>
      <c r="I138" s="3" t="s">
        <v>1065</v>
      </c>
      <c r="J138" s="3" t="s">
        <v>1066</v>
      </c>
      <c r="K138" s="3" t="s">
        <v>213</v>
      </c>
      <c r="L138" s="3" t="s">
        <v>86</v>
      </c>
      <c r="M138" s="3">
        <v>95608.0</v>
      </c>
      <c r="N138" s="3" t="s">
        <v>87</v>
      </c>
      <c r="O138" s="3">
        <v>3.0</v>
      </c>
      <c r="P138" s="3">
        <v>24.0</v>
      </c>
      <c r="Q138" s="3" t="s">
        <v>88</v>
      </c>
      <c r="R138" s="8">
        <v>33728.0</v>
      </c>
      <c r="T138" s="8">
        <v>44508.0</v>
      </c>
      <c r="U138" s="3">
        <v>1.0</v>
      </c>
      <c r="V138" s="3">
        <v>0.0</v>
      </c>
      <c r="W138" s="3">
        <v>0.0</v>
      </c>
      <c r="X138" s="3">
        <v>1.0</v>
      </c>
      <c r="Y138" s="3" t="s">
        <v>1067</v>
      </c>
      <c r="Z138" s="3" t="s">
        <v>1068</v>
      </c>
      <c r="AA138" s="8">
        <v>43552.0</v>
      </c>
      <c r="AB138" s="8">
        <v>43552.0</v>
      </c>
      <c r="AC138" s="3">
        <v>0.0</v>
      </c>
      <c r="AD138" s="3">
        <v>3.0</v>
      </c>
      <c r="AF138" s="3">
        <v>0.0</v>
      </c>
      <c r="AG138" s="3">
        <v>0.0</v>
      </c>
      <c r="AH138" s="3" t="s">
        <v>102</v>
      </c>
    </row>
    <row r="139" ht="14.25" customHeight="1">
      <c r="A139" s="3" t="s">
        <v>79</v>
      </c>
      <c r="B139" s="3">
        <v>3.43623772E8</v>
      </c>
      <c r="C139" s="3" t="s">
        <v>1069</v>
      </c>
      <c r="D139" s="3" t="s">
        <v>1070</v>
      </c>
      <c r="G139" s="3" t="s">
        <v>1071</v>
      </c>
      <c r="H139" s="3" t="s">
        <v>1070</v>
      </c>
      <c r="I139" s="3" t="s">
        <v>1072</v>
      </c>
      <c r="J139" s="3" t="s">
        <v>1073</v>
      </c>
      <c r="K139" s="3" t="s">
        <v>87</v>
      </c>
      <c r="L139" s="3" t="s">
        <v>86</v>
      </c>
      <c r="M139" s="3">
        <v>95834.0</v>
      </c>
      <c r="N139" s="3" t="s">
        <v>87</v>
      </c>
      <c r="O139" s="3">
        <v>3.0</v>
      </c>
      <c r="P139" s="3">
        <v>45.0</v>
      </c>
      <c r="Q139" s="3" t="s">
        <v>88</v>
      </c>
      <c r="R139" s="8">
        <v>44194.0</v>
      </c>
      <c r="T139" s="8">
        <v>44539.0</v>
      </c>
      <c r="U139" s="3">
        <v>1.0</v>
      </c>
      <c r="V139" s="3">
        <v>0.0</v>
      </c>
      <c r="W139" s="3">
        <v>2.0</v>
      </c>
      <c r="X139" s="3">
        <v>3.0</v>
      </c>
      <c r="Y139" s="3" t="s">
        <v>1074</v>
      </c>
      <c r="Z139" s="3" t="s">
        <v>1075</v>
      </c>
      <c r="AA139" s="3" t="s">
        <v>1076</v>
      </c>
      <c r="AB139" s="8">
        <v>44539.0</v>
      </c>
      <c r="AC139" s="3">
        <v>0.0</v>
      </c>
      <c r="AD139" s="3">
        <v>0.0</v>
      </c>
      <c r="AE139" s="3" t="s">
        <v>1077</v>
      </c>
      <c r="AF139" s="3">
        <v>0.0</v>
      </c>
      <c r="AG139" s="3">
        <v>3.0</v>
      </c>
      <c r="AH139" s="3" t="s">
        <v>102</v>
      </c>
    </row>
    <row r="140" ht="14.25" customHeight="1">
      <c r="A140" s="3" t="s">
        <v>79</v>
      </c>
      <c r="B140" s="3">
        <v>3.43621681E8</v>
      </c>
      <c r="C140" s="3" t="s">
        <v>1078</v>
      </c>
      <c r="D140" s="3" t="s">
        <v>1079</v>
      </c>
      <c r="G140" s="3" t="s">
        <v>1080</v>
      </c>
      <c r="H140" s="3" t="s">
        <v>1079</v>
      </c>
      <c r="I140" s="3" t="s">
        <v>1081</v>
      </c>
      <c r="J140" s="3" t="s">
        <v>1082</v>
      </c>
      <c r="K140" s="3" t="s">
        <v>87</v>
      </c>
      <c r="L140" s="3" t="s">
        <v>86</v>
      </c>
      <c r="M140" s="3">
        <v>95819.0</v>
      </c>
      <c r="N140" s="3" t="s">
        <v>87</v>
      </c>
      <c r="O140" s="3">
        <v>3.0</v>
      </c>
      <c r="P140" s="3">
        <v>24.0</v>
      </c>
      <c r="Q140" s="3" t="s">
        <v>151</v>
      </c>
      <c r="S140" s="8">
        <v>42797.0</v>
      </c>
      <c r="U140" s="3">
        <v>0.0</v>
      </c>
      <c r="V140" s="3">
        <v>0.0</v>
      </c>
      <c r="W140" s="3">
        <v>0.0</v>
      </c>
      <c r="X140" s="3">
        <v>0.0</v>
      </c>
      <c r="AC140" s="3">
        <v>0.0</v>
      </c>
      <c r="AD140" s="3">
        <v>0.0</v>
      </c>
      <c r="AF140" s="3">
        <v>0.0</v>
      </c>
      <c r="AG140" s="3">
        <v>0.0</v>
      </c>
      <c r="AH140" s="3" t="s">
        <v>102</v>
      </c>
    </row>
    <row r="141" ht="14.25" customHeight="1">
      <c r="A141" s="3" t="s">
        <v>79</v>
      </c>
      <c r="B141" s="3">
        <v>3.43622084E8</v>
      </c>
      <c r="C141" s="3" t="s">
        <v>1078</v>
      </c>
      <c r="D141" s="3" t="s">
        <v>1083</v>
      </c>
      <c r="G141" s="3" t="s">
        <v>1080</v>
      </c>
      <c r="H141" s="3" t="s">
        <v>1084</v>
      </c>
      <c r="I141" s="3" t="s">
        <v>1081</v>
      </c>
      <c r="J141" s="3" t="s">
        <v>1082</v>
      </c>
      <c r="K141" s="3" t="s">
        <v>87</v>
      </c>
      <c r="L141" s="3" t="s">
        <v>86</v>
      </c>
      <c r="M141" s="3">
        <v>95819.0</v>
      </c>
      <c r="N141" s="3" t="s">
        <v>87</v>
      </c>
      <c r="O141" s="3">
        <v>3.0</v>
      </c>
      <c r="P141" s="3">
        <v>30.0</v>
      </c>
      <c r="Q141" s="3" t="s">
        <v>88</v>
      </c>
      <c r="R141" s="8">
        <v>43041.0</v>
      </c>
      <c r="T141" s="8">
        <v>43664.0</v>
      </c>
      <c r="U141" s="3">
        <v>2.0</v>
      </c>
      <c r="V141" s="3">
        <v>0.0</v>
      </c>
      <c r="W141" s="3">
        <v>1.0</v>
      </c>
      <c r="X141" s="3">
        <v>3.0</v>
      </c>
      <c r="Y141" s="3" t="s">
        <v>801</v>
      </c>
      <c r="Z141" s="8">
        <v>43452.0</v>
      </c>
      <c r="AA141" s="3" t="s">
        <v>1085</v>
      </c>
      <c r="AB141" s="3" t="s">
        <v>1086</v>
      </c>
      <c r="AC141" s="3">
        <v>0.0</v>
      </c>
      <c r="AD141" s="3">
        <v>1.0</v>
      </c>
      <c r="AE141" s="8">
        <v>43040.0</v>
      </c>
      <c r="AF141" s="3">
        <v>0.0</v>
      </c>
      <c r="AG141" s="3">
        <v>0.0</v>
      </c>
      <c r="AH141" s="3" t="s">
        <v>102</v>
      </c>
    </row>
    <row r="142" ht="14.25" customHeight="1">
      <c r="A142" s="3" t="s">
        <v>79</v>
      </c>
      <c r="B142" s="3">
        <v>3.43620671E8</v>
      </c>
      <c r="C142" s="3" t="s">
        <v>1087</v>
      </c>
      <c r="D142" s="3" t="s">
        <v>1088</v>
      </c>
      <c r="G142" s="3" t="s">
        <v>1089</v>
      </c>
      <c r="H142" s="3" t="s">
        <v>1090</v>
      </c>
      <c r="I142" s="3" t="s">
        <v>1091</v>
      </c>
      <c r="J142" s="3" t="s">
        <v>1092</v>
      </c>
      <c r="K142" s="3" t="s">
        <v>85</v>
      </c>
      <c r="L142" s="3" t="s">
        <v>86</v>
      </c>
      <c r="M142" s="3">
        <v>95628.0</v>
      </c>
      <c r="N142" s="3" t="s">
        <v>87</v>
      </c>
      <c r="O142" s="3">
        <v>3.0</v>
      </c>
      <c r="P142" s="3">
        <v>24.0</v>
      </c>
      <c r="Q142" s="3" t="s">
        <v>151</v>
      </c>
      <c r="R142" s="8">
        <v>42391.0</v>
      </c>
      <c r="S142" s="8">
        <v>43613.0</v>
      </c>
      <c r="T142" s="8">
        <v>43522.0</v>
      </c>
      <c r="U142" s="3">
        <v>2.0</v>
      </c>
      <c r="V142" s="3">
        <v>0.0</v>
      </c>
      <c r="W142" s="3">
        <v>0.0</v>
      </c>
      <c r="X142" s="3">
        <v>2.0</v>
      </c>
      <c r="Y142" s="3" t="s">
        <v>1093</v>
      </c>
      <c r="Z142" s="3" t="s">
        <v>1094</v>
      </c>
      <c r="AA142" s="3" t="s">
        <v>1095</v>
      </c>
      <c r="AB142" s="3" t="s">
        <v>1095</v>
      </c>
      <c r="AC142" s="3">
        <v>0.0</v>
      </c>
      <c r="AD142" s="3">
        <v>2.0</v>
      </c>
      <c r="AF142" s="3">
        <v>0.0</v>
      </c>
      <c r="AG142" s="3">
        <v>0.0</v>
      </c>
      <c r="AH142" s="3" t="s">
        <v>102</v>
      </c>
    </row>
    <row r="143" ht="14.25" customHeight="1">
      <c r="A143" s="3" t="s">
        <v>79</v>
      </c>
      <c r="B143" s="3">
        <v>3.43623141E8</v>
      </c>
      <c r="C143" s="3" t="s">
        <v>1087</v>
      </c>
      <c r="D143" s="3" t="s">
        <v>1096</v>
      </c>
      <c r="G143" s="3" t="s">
        <v>1089</v>
      </c>
      <c r="H143" s="3" t="s">
        <v>1090</v>
      </c>
      <c r="I143" s="3" t="s">
        <v>1091</v>
      </c>
      <c r="J143" s="3" t="s">
        <v>1092</v>
      </c>
      <c r="K143" s="3" t="s">
        <v>85</v>
      </c>
      <c r="L143" s="3" t="s">
        <v>86</v>
      </c>
      <c r="M143" s="3">
        <v>95628.0</v>
      </c>
      <c r="N143" s="3" t="s">
        <v>87</v>
      </c>
      <c r="O143" s="3">
        <v>3.0</v>
      </c>
      <c r="P143" s="3">
        <v>24.0</v>
      </c>
      <c r="Q143" s="3" t="s">
        <v>88</v>
      </c>
      <c r="R143" s="8">
        <v>43613.0</v>
      </c>
      <c r="T143" s="8">
        <v>43889.0</v>
      </c>
      <c r="U143" s="3">
        <v>1.0</v>
      </c>
      <c r="V143" s="3">
        <v>0.0</v>
      </c>
      <c r="W143" s="3">
        <v>3.0</v>
      </c>
      <c r="X143" s="3">
        <v>4.0</v>
      </c>
      <c r="AA143" s="3" t="s">
        <v>1097</v>
      </c>
      <c r="AB143" s="8">
        <v>43888.0</v>
      </c>
      <c r="AC143" s="3">
        <v>0.0</v>
      </c>
      <c r="AD143" s="3">
        <v>0.0</v>
      </c>
      <c r="AE143" s="3" t="s">
        <v>1098</v>
      </c>
      <c r="AF143" s="3">
        <v>0.0</v>
      </c>
      <c r="AG143" s="3">
        <v>0.0</v>
      </c>
      <c r="AH143" s="3" t="s">
        <v>102</v>
      </c>
    </row>
    <row r="144" ht="14.25" customHeight="1">
      <c r="A144" s="3" t="s">
        <v>79</v>
      </c>
      <c r="B144" s="3">
        <v>3.40306387E8</v>
      </c>
      <c r="C144" s="3" t="s">
        <v>1099</v>
      </c>
      <c r="D144" s="3" t="s">
        <v>95</v>
      </c>
      <c r="G144" s="3" t="s">
        <v>96</v>
      </c>
      <c r="H144" s="3" t="s">
        <v>1100</v>
      </c>
      <c r="I144" s="3" t="s">
        <v>1101</v>
      </c>
      <c r="J144" s="3" t="s">
        <v>949</v>
      </c>
      <c r="K144" s="3" t="s">
        <v>87</v>
      </c>
      <c r="L144" s="3" t="s">
        <v>86</v>
      </c>
      <c r="M144" s="3">
        <v>95822.0</v>
      </c>
      <c r="N144" s="3" t="s">
        <v>87</v>
      </c>
      <c r="O144" s="3">
        <v>3.0</v>
      </c>
      <c r="P144" s="3">
        <v>67.0</v>
      </c>
      <c r="Q144" s="3" t="s">
        <v>88</v>
      </c>
      <c r="R144" s="8">
        <v>30094.0</v>
      </c>
      <c r="T144" s="8">
        <v>43525.0</v>
      </c>
      <c r="U144" s="3">
        <v>2.0</v>
      </c>
      <c r="V144" s="3">
        <v>0.0</v>
      </c>
      <c r="W144" s="3">
        <v>2.0</v>
      </c>
      <c r="X144" s="3">
        <v>4.0</v>
      </c>
      <c r="Y144" s="3">
        <v>101229.0</v>
      </c>
      <c r="Z144" s="8">
        <v>43326.0</v>
      </c>
      <c r="AA144" s="3" t="s">
        <v>1102</v>
      </c>
      <c r="AB144" s="3" t="s">
        <v>950</v>
      </c>
      <c r="AC144" s="3">
        <v>0.0</v>
      </c>
      <c r="AD144" s="3">
        <v>0.0</v>
      </c>
      <c r="AE144" s="3" t="s">
        <v>1103</v>
      </c>
      <c r="AF144" s="3">
        <v>1.0</v>
      </c>
      <c r="AG144" s="3">
        <v>0.0</v>
      </c>
      <c r="AH144" s="3" t="s">
        <v>102</v>
      </c>
    </row>
    <row r="145" ht="14.25" customHeight="1">
      <c r="A145" s="3" t="s">
        <v>79</v>
      </c>
      <c r="B145" s="3">
        <v>3.43621967E8</v>
      </c>
      <c r="C145" s="3" t="s">
        <v>1104</v>
      </c>
      <c r="D145" s="3" t="s">
        <v>1105</v>
      </c>
      <c r="H145" s="3" t="s">
        <v>1105</v>
      </c>
      <c r="I145" s="3" t="s">
        <v>1106</v>
      </c>
      <c r="J145" s="3" t="s">
        <v>1107</v>
      </c>
      <c r="K145" s="3" t="s">
        <v>87</v>
      </c>
      <c r="L145" s="3" t="s">
        <v>86</v>
      </c>
      <c r="M145" s="3">
        <v>95825.0</v>
      </c>
      <c r="N145" s="3" t="s">
        <v>87</v>
      </c>
      <c r="O145" s="3">
        <v>3.0</v>
      </c>
      <c r="P145" s="3">
        <v>24.0</v>
      </c>
      <c r="Q145" s="3" t="s">
        <v>151</v>
      </c>
      <c r="S145" s="8">
        <v>43227.0</v>
      </c>
      <c r="U145" s="3">
        <v>0.0</v>
      </c>
      <c r="V145" s="3">
        <v>0.0</v>
      </c>
      <c r="W145" s="3">
        <v>0.0</v>
      </c>
      <c r="X145" s="3">
        <v>0.0</v>
      </c>
      <c r="AC145" s="3">
        <v>0.0</v>
      </c>
      <c r="AD145" s="3">
        <v>0.0</v>
      </c>
      <c r="AF145" s="3">
        <v>0.0</v>
      </c>
      <c r="AG145" s="3">
        <v>0.0</v>
      </c>
      <c r="AH145" s="3" t="s">
        <v>102</v>
      </c>
    </row>
    <row r="146" ht="14.25" customHeight="1">
      <c r="A146" s="3" t="s">
        <v>79</v>
      </c>
      <c r="B146" s="3">
        <v>3.43619901E8</v>
      </c>
      <c r="C146" s="3" t="s">
        <v>1104</v>
      </c>
      <c r="D146" s="3" t="s">
        <v>1108</v>
      </c>
      <c r="H146" s="3" t="s">
        <v>1108</v>
      </c>
      <c r="I146" s="3" t="s">
        <v>1109</v>
      </c>
      <c r="J146" s="3" t="s">
        <v>1110</v>
      </c>
      <c r="K146" s="3" t="s">
        <v>87</v>
      </c>
      <c r="L146" s="3" t="s">
        <v>86</v>
      </c>
      <c r="M146" s="3">
        <v>95820.0</v>
      </c>
      <c r="N146" s="3" t="s">
        <v>87</v>
      </c>
      <c r="O146" s="3">
        <v>3.0</v>
      </c>
      <c r="P146" s="3">
        <v>34.0</v>
      </c>
      <c r="Q146" s="3" t="s">
        <v>151</v>
      </c>
      <c r="R146" s="8">
        <v>41900.0</v>
      </c>
      <c r="S146" s="8">
        <v>42979.0</v>
      </c>
      <c r="T146" s="8">
        <v>42943.0</v>
      </c>
      <c r="U146" s="3">
        <v>0.0</v>
      </c>
      <c r="V146" s="3">
        <v>2.0</v>
      </c>
      <c r="W146" s="3">
        <v>0.0</v>
      </c>
      <c r="X146" s="3">
        <v>2.0</v>
      </c>
      <c r="AA146" s="3" t="s">
        <v>1111</v>
      </c>
      <c r="AC146" s="3">
        <v>0.0</v>
      </c>
      <c r="AD146" s="3">
        <v>0.0</v>
      </c>
      <c r="AF146" s="3">
        <v>0.0</v>
      </c>
      <c r="AG146" s="3">
        <v>0.0</v>
      </c>
      <c r="AH146" s="8">
        <v>42951.0</v>
      </c>
      <c r="AI146" s="3">
        <v>0.0</v>
      </c>
      <c r="AJ146" s="3">
        <v>0.0</v>
      </c>
      <c r="AK146" s="3">
        <v>1.0</v>
      </c>
      <c r="AL146" s="3">
        <v>0.0</v>
      </c>
      <c r="AM146" s="3">
        <v>0.0</v>
      </c>
      <c r="AN146" s="8">
        <v>42856.0</v>
      </c>
      <c r="AO146" s="3">
        <v>0.0</v>
      </c>
      <c r="AP146" s="3">
        <v>0.0</v>
      </c>
      <c r="AQ146" s="3">
        <v>1.0</v>
      </c>
      <c r="AR146" s="3">
        <v>0.0</v>
      </c>
      <c r="AS146" s="3">
        <v>0.0</v>
      </c>
    </row>
    <row r="147" ht="14.25" customHeight="1">
      <c r="A147" s="3" t="s">
        <v>79</v>
      </c>
      <c r="B147" s="3">
        <v>3.4362127E8</v>
      </c>
      <c r="C147" s="3" t="s">
        <v>1112</v>
      </c>
      <c r="D147" s="3" t="s">
        <v>1112</v>
      </c>
      <c r="H147" s="3" t="s">
        <v>1113</v>
      </c>
      <c r="I147" s="3" t="s">
        <v>1114</v>
      </c>
      <c r="J147" s="3" t="s">
        <v>1115</v>
      </c>
      <c r="K147" s="3" t="s">
        <v>87</v>
      </c>
      <c r="L147" s="3" t="s">
        <v>86</v>
      </c>
      <c r="M147" s="3">
        <v>95834.0</v>
      </c>
      <c r="N147" s="3" t="s">
        <v>87</v>
      </c>
      <c r="O147" s="3">
        <v>3.0</v>
      </c>
      <c r="P147" s="3">
        <v>72.0</v>
      </c>
      <c r="Q147" s="3" t="s">
        <v>151</v>
      </c>
      <c r="R147" s="8">
        <v>42605.0</v>
      </c>
      <c r="S147" s="8">
        <v>44022.0</v>
      </c>
      <c r="T147" s="8">
        <v>43784.0</v>
      </c>
      <c r="U147" s="3">
        <v>1.0</v>
      </c>
      <c r="V147" s="3">
        <v>0.0</v>
      </c>
      <c r="W147" s="3">
        <v>2.0</v>
      </c>
      <c r="X147" s="3">
        <v>3.0</v>
      </c>
      <c r="Y147" s="3" t="s">
        <v>1116</v>
      </c>
      <c r="Z147" s="8">
        <v>43786.0</v>
      </c>
      <c r="AA147" s="3" t="s">
        <v>1117</v>
      </c>
      <c r="AB147" s="8">
        <v>43746.0</v>
      </c>
      <c r="AC147" s="3">
        <v>0.0</v>
      </c>
      <c r="AD147" s="3">
        <v>0.0</v>
      </c>
      <c r="AE147" s="3" t="s">
        <v>1118</v>
      </c>
      <c r="AF147" s="3">
        <v>0.0</v>
      </c>
      <c r="AG147" s="3">
        <v>1.0</v>
      </c>
      <c r="AH147" s="3" t="s">
        <v>102</v>
      </c>
    </row>
    <row r="148" ht="14.25" customHeight="1">
      <c r="A148" s="3" t="s">
        <v>79</v>
      </c>
      <c r="B148" s="3">
        <v>3.403215E8</v>
      </c>
      <c r="C148" s="3" t="s">
        <v>1119</v>
      </c>
      <c r="D148" s="3" t="s">
        <v>1120</v>
      </c>
      <c r="G148" s="3" t="s">
        <v>1121</v>
      </c>
      <c r="H148" s="3" t="s">
        <v>1122</v>
      </c>
      <c r="I148" s="3" t="s">
        <v>1123</v>
      </c>
      <c r="J148" s="3" t="s">
        <v>1124</v>
      </c>
      <c r="K148" s="3" t="s">
        <v>87</v>
      </c>
      <c r="L148" s="3" t="s">
        <v>86</v>
      </c>
      <c r="M148" s="3">
        <v>95828.0</v>
      </c>
      <c r="N148" s="3" t="s">
        <v>87</v>
      </c>
      <c r="O148" s="3">
        <v>3.0</v>
      </c>
      <c r="P148" s="3">
        <v>72.0</v>
      </c>
      <c r="Q148" s="3" t="s">
        <v>88</v>
      </c>
      <c r="R148" s="8">
        <v>34323.0</v>
      </c>
      <c r="T148" s="8">
        <v>43893.0</v>
      </c>
      <c r="U148" s="3">
        <v>2.0</v>
      </c>
      <c r="V148" s="3">
        <v>0.0</v>
      </c>
      <c r="W148" s="3">
        <v>1.0</v>
      </c>
      <c r="X148" s="3">
        <v>3.0</v>
      </c>
      <c r="Y148" s="3" t="s">
        <v>720</v>
      </c>
      <c r="Z148" s="8">
        <v>43712.0</v>
      </c>
      <c r="AA148" s="3" t="s">
        <v>1125</v>
      </c>
      <c r="AB148" s="3" t="s">
        <v>1126</v>
      </c>
      <c r="AC148" s="3">
        <v>0.0</v>
      </c>
      <c r="AD148" s="3">
        <v>0.0</v>
      </c>
      <c r="AE148" s="8">
        <v>43712.0</v>
      </c>
      <c r="AF148" s="3">
        <v>1.0</v>
      </c>
      <c r="AG148" s="3">
        <v>0.0</v>
      </c>
      <c r="AH148" s="3" t="s">
        <v>102</v>
      </c>
    </row>
    <row r="149" ht="14.25" customHeight="1">
      <c r="A149" s="3" t="s">
        <v>79</v>
      </c>
      <c r="B149" s="3">
        <v>3.40308278E8</v>
      </c>
      <c r="C149" s="3" t="s">
        <v>1127</v>
      </c>
      <c r="D149" s="3" t="s">
        <v>1128</v>
      </c>
      <c r="G149" s="3" t="s">
        <v>1129</v>
      </c>
      <c r="H149" s="3" t="s">
        <v>1130</v>
      </c>
      <c r="I149" s="3" t="s">
        <v>1131</v>
      </c>
      <c r="J149" s="3" t="s">
        <v>1132</v>
      </c>
      <c r="K149" s="3" t="s">
        <v>87</v>
      </c>
      <c r="L149" s="3" t="s">
        <v>86</v>
      </c>
      <c r="M149" s="3">
        <v>95838.0</v>
      </c>
      <c r="N149" s="3" t="s">
        <v>87</v>
      </c>
      <c r="O149" s="3">
        <v>3.0</v>
      </c>
      <c r="P149" s="3">
        <v>159.0</v>
      </c>
      <c r="Q149" s="3" t="s">
        <v>88</v>
      </c>
      <c r="R149" s="8">
        <v>31155.0</v>
      </c>
      <c r="T149" s="8">
        <v>44510.0</v>
      </c>
      <c r="U149" s="3">
        <v>2.0</v>
      </c>
      <c r="V149" s="3">
        <v>2.0</v>
      </c>
      <c r="W149" s="3">
        <v>1.0</v>
      </c>
      <c r="X149" s="3">
        <v>5.0</v>
      </c>
      <c r="AA149" s="3" t="s">
        <v>1133</v>
      </c>
      <c r="AB149" s="3" t="s">
        <v>1134</v>
      </c>
      <c r="AC149" s="3">
        <v>0.0</v>
      </c>
      <c r="AD149" s="3">
        <v>0.0</v>
      </c>
      <c r="AE149" s="8">
        <v>44510.0</v>
      </c>
      <c r="AF149" s="3">
        <v>0.0</v>
      </c>
      <c r="AG149" s="3">
        <v>0.0</v>
      </c>
      <c r="AH149" s="8">
        <v>43035.0</v>
      </c>
      <c r="AI149" s="3">
        <v>0.0</v>
      </c>
      <c r="AJ149" s="3">
        <v>0.0</v>
      </c>
      <c r="AK149" s="3">
        <v>1.0</v>
      </c>
      <c r="AL149" s="3">
        <v>0.0</v>
      </c>
      <c r="AM149" s="3">
        <v>0.0</v>
      </c>
    </row>
    <row r="150" ht="14.25" customHeight="1">
      <c r="A150" s="3" t="s">
        <v>79</v>
      </c>
      <c r="B150" s="3">
        <v>3.43614412E8</v>
      </c>
      <c r="C150" s="3" t="s">
        <v>1135</v>
      </c>
      <c r="D150" s="3" t="s">
        <v>307</v>
      </c>
      <c r="G150" s="3" t="s">
        <v>308</v>
      </c>
      <c r="H150" s="3" t="s">
        <v>1136</v>
      </c>
      <c r="I150" s="3" t="s">
        <v>1137</v>
      </c>
      <c r="J150" s="3" t="s">
        <v>1138</v>
      </c>
      <c r="K150" s="3" t="s">
        <v>87</v>
      </c>
      <c r="L150" s="3" t="s">
        <v>86</v>
      </c>
      <c r="M150" s="3">
        <v>95838.0</v>
      </c>
      <c r="N150" s="3" t="s">
        <v>87</v>
      </c>
      <c r="O150" s="3">
        <v>3.0</v>
      </c>
      <c r="P150" s="3">
        <v>24.0</v>
      </c>
      <c r="Q150" s="3" t="s">
        <v>88</v>
      </c>
      <c r="R150" s="8">
        <v>39325.0</v>
      </c>
      <c r="T150" s="8">
        <v>43719.0</v>
      </c>
      <c r="U150" s="3">
        <v>2.0</v>
      </c>
      <c r="V150" s="3">
        <v>0.0</v>
      </c>
      <c r="W150" s="3">
        <v>0.0</v>
      </c>
      <c r="X150" s="3">
        <v>2.0</v>
      </c>
      <c r="AA150" s="3" t="s">
        <v>1139</v>
      </c>
      <c r="AB150" s="3" t="s">
        <v>1139</v>
      </c>
      <c r="AC150" s="3">
        <v>0.0</v>
      </c>
      <c r="AD150" s="3">
        <v>0.0</v>
      </c>
      <c r="AF150" s="3">
        <v>0.0</v>
      </c>
      <c r="AG150" s="3">
        <v>0.0</v>
      </c>
      <c r="AH150" s="3" t="s">
        <v>102</v>
      </c>
    </row>
    <row r="151" ht="14.25" customHeight="1">
      <c r="A151" s="3" t="s">
        <v>79</v>
      </c>
      <c r="B151" s="3">
        <v>3.43617673E8</v>
      </c>
      <c r="C151" s="3" t="s">
        <v>1140</v>
      </c>
      <c r="D151" s="3" t="s">
        <v>1141</v>
      </c>
      <c r="H151" s="3" t="s">
        <v>1142</v>
      </c>
      <c r="I151" s="3" t="s">
        <v>1143</v>
      </c>
      <c r="J151" s="3" t="s">
        <v>1144</v>
      </c>
      <c r="K151" s="3" t="s">
        <v>87</v>
      </c>
      <c r="L151" s="3" t="s">
        <v>86</v>
      </c>
      <c r="M151" s="3">
        <v>95825.0</v>
      </c>
      <c r="N151" s="3" t="s">
        <v>87</v>
      </c>
      <c r="O151" s="3">
        <v>3.0</v>
      </c>
      <c r="P151" s="3">
        <v>60.0</v>
      </c>
      <c r="Q151" s="3" t="s">
        <v>151</v>
      </c>
      <c r="R151" s="8">
        <v>41520.0</v>
      </c>
      <c r="S151" s="8">
        <v>42940.0</v>
      </c>
      <c r="T151" s="8">
        <v>42597.0</v>
      </c>
      <c r="U151" s="3">
        <v>0.0</v>
      </c>
      <c r="V151" s="3">
        <v>0.0</v>
      </c>
      <c r="W151" s="3">
        <v>0.0</v>
      </c>
      <c r="X151" s="3">
        <v>0.0</v>
      </c>
      <c r="AC151" s="3">
        <v>0.0</v>
      </c>
      <c r="AD151" s="3">
        <v>0.0</v>
      </c>
      <c r="AF151" s="3">
        <v>0.0</v>
      </c>
      <c r="AG151" s="3">
        <v>0.0</v>
      </c>
      <c r="AH151" s="3" t="s">
        <v>102</v>
      </c>
    </row>
    <row r="152" ht="14.25" customHeight="1">
      <c r="A152" s="3" t="s">
        <v>79</v>
      </c>
      <c r="B152" s="3">
        <v>3.43621877E8</v>
      </c>
      <c r="C152" s="3" t="s">
        <v>1140</v>
      </c>
      <c r="D152" s="3" t="s">
        <v>1145</v>
      </c>
      <c r="G152" s="3" t="s">
        <v>1146</v>
      </c>
      <c r="H152" s="3" t="s">
        <v>1147</v>
      </c>
      <c r="I152" s="3" t="s">
        <v>1148</v>
      </c>
      <c r="J152" s="3" t="s">
        <v>1144</v>
      </c>
      <c r="K152" s="3" t="s">
        <v>87</v>
      </c>
      <c r="L152" s="3" t="s">
        <v>86</v>
      </c>
      <c r="M152" s="3">
        <v>95825.0</v>
      </c>
      <c r="N152" s="3" t="s">
        <v>87</v>
      </c>
      <c r="O152" s="3">
        <v>3.0</v>
      </c>
      <c r="P152" s="3">
        <v>60.0</v>
      </c>
      <c r="Q152" s="3" t="s">
        <v>88</v>
      </c>
      <c r="R152" s="8">
        <v>42940.0</v>
      </c>
      <c r="T152" s="8">
        <v>44378.0</v>
      </c>
      <c r="U152" s="3">
        <v>2.0</v>
      </c>
      <c r="V152" s="3">
        <v>1.0</v>
      </c>
      <c r="W152" s="3">
        <v>1.0</v>
      </c>
      <c r="X152" s="3">
        <v>4.0</v>
      </c>
      <c r="AA152" s="3" t="s">
        <v>1149</v>
      </c>
      <c r="AB152" s="3" t="s">
        <v>1150</v>
      </c>
      <c r="AC152" s="3">
        <v>0.0</v>
      </c>
      <c r="AD152" s="3">
        <v>0.0</v>
      </c>
      <c r="AE152" s="8">
        <v>42937.0</v>
      </c>
      <c r="AF152" s="3">
        <v>0.0</v>
      </c>
      <c r="AG152" s="3">
        <v>0.0</v>
      </c>
      <c r="AH152" s="8">
        <v>44386.0</v>
      </c>
      <c r="AI152" s="3">
        <v>1.0</v>
      </c>
      <c r="AJ152" s="3">
        <v>0.0</v>
      </c>
      <c r="AK152" s="3">
        <v>0.0</v>
      </c>
      <c r="AL152" s="3">
        <v>0.0</v>
      </c>
      <c r="AM152" s="3">
        <v>0.0</v>
      </c>
    </row>
    <row r="153" ht="14.25" customHeight="1">
      <c r="A153" s="3" t="s">
        <v>79</v>
      </c>
      <c r="B153" s="3">
        <v>3.40303096E8</v>
      </c>
      <c r="C153" s="3" t="s">
        <v>1151</v>
      </c>
      <c r="D153" s="3" t="s">
        <v>1152</v>
      </c>
      <c r="G153" s="3" t="s">
        <v>1153</v>
      </c>
      <c r="H153" s="3" t="s">
        <v>1154</v>
      </c>
      <c r="I153" s="3" t="s">
        <v>1155</v>
      </c>
      <c r="J153" s="3" t="s">
        <v>1156</v>
      </c>
      <c r="K153" s="3" t="s">
        <v>85</v>
      </c>
      <c r="L153" s="3" t="s">
        <v>86</v>
      </c>
      <c r="M153" s="3">
        <v>95628.0</v>
      </c>
      <c r="N153" s="3" t="s">
        <v>87</v>
      </c>
      <c r="O153" s="3">
        <v>3.0</v>
      </c>
      <c r="P153" s="3">
        <v>27.0</v>
      </c>
      <c r="Q153" s="3" t="s">
        <v>88</v>
      </c>
      <c r="R153" s="8">
        <v>29103.0</v>
      </c>
      <c r="T153" s="8">
        <v>44532.0</v>
      </c>
      <c r="U153" s="3">
        <v>4.0</v>
      </c>
      <c r="V153" s="3">
        <v>0.0</v>
      </c>
      <c r="W153" s="3">
        <v>1.0</v>
      </c>
      <c r="X153" s="3">
        <v>5.0</v>
      </c>
      <c r="Y153" s="3" t="s">
        <v>1157</v>
      </c>
      <c r="Z153" s="3" t="s">
        <v>1158</v>
      </c>
      <c r="AA153" s="3" t="s">
        <v>1159</v>
      </c>
      <c r="AB153" s="3" t="s">
        <v>1160</v>
      </c>
      <c r="AC153" s="3">
        <v>0.0</v>
      </c>
      <c r="AD153" s="3">
        <v>2.0</v>
      </c>
      <c r="AE153" s="8">
        <v>44532.0</v>
      </c>
      <c r="AF153" s="3">
        <v>0.0</v>
      </c>
      <c r="AG153" s="3">
        <v>1.0</v>
      </c>
      <c r="AH153" s="3" t="s">
        <v>102</v>
      </c>
    </row>
    <row r="154" ht="14.25" customHeight="1">
      <c r="A154" s="3" t="s">
        <v>79</v>
      </c>
      <c r="B154" s="3">
        <v>3.40303488E8</v>
      </c>
      <c r="C154" s="3" t="s">
        <v>1161</v>
      </c>
      <c r="D154" s="3" t="s">
        <v>1161</v>
      </c>
      <c r="G154" s="3" t="s">
        <v>1162</v>
      </c>
      <c r="H154" s="3" t="s">
        <v>1163</v>
      </c>
      <c r="I154" s="3" t="s">
        <v>1164</v>
      </c>
      <c r="J154" s="3" t="s">
        <v>1165</v>
      </c>
      <c r="K154" s="3" t="s">
        <v>87</v>
      </c>
      <c r="L154" s="3" t="s">
        <v>86</v>
      </c>
      <c r="M154" s="3">
        <v>95819.0</v>
      </c>
      <c r="N154" s="3" t="s">
        <v>87</v>
      </c>
      <c r="O154" s="3">
        <v>3.0</v>
      </c>
      <c r="P154" s="3">
        <v>24.0</v>
      </c>
      <c r="Q154" s="3" t="s">
        <v>88</v>
      </c>
      <c r="R154" s="8">
        <v>29103.0</v>
      </c>
      <c r="T154" s="8">
        <v>43558.0</v>
      </c>
      <c r="U154" s="3">
        <v>3.0</v>
      </c>
      <c r="V154" s="3">
        <v>0.0</v>
      </c>
      <c r="W154" s="3">
        <v>0.0</v>
      </c>
      <c r="X154" s="3">
        <v>3.0</v>
      </c>
      <c r="AA154" s="3" t="s">
        <v>1166</v>
      </c>
      <c r="AB154" s="3" t="s">
        <v>1166</v>
      </c>
      <c r="AC154" s="3">
        <v>0.0</v>
      </c>
      <c r="AD154" s="3">
        <v>0.0</v>
      </c>
      <c r="AF154" s="3">
        <v>0.0</v>
      </c>
      <c r="AG154" s="3">
        <v>0.0</v>
      </c>
      <c r="AH154" s="3" t="s">
        <v>102</v>
      </c>
    </row>
    <row r="155" ht="14.25" customHeight="1">
      <c r="A155" s="3" t="s">
        <v>79</v>
      </c>
      <c r="B155" s="3">
        <v>3.43616951E8</v>
      </c>
      <c r="C155" s="3" t="s">
        <v>1167</v>
      </c>
      <c r="D155" s="3" t="s">
        <v>1168</v>
      </c>
      <c r="G155" s="3" t="s">
        <v>1169</v>
      </c>
      <c r="H155" s="3" t="s">
        <v>1170</v>
      </c>
      <c r="I155" s="3" t="s">
        <v>1171</v>
      </c>
      <c r="J155" s="3" t="s">
        <v>1172</v>
      </c>
      <c r="K155" s="3" t="s">
        <v>261</v>
      </c>
      <c r="L155" s="3" t="s">
        <v>86</v>
      </c>
      <c r="M155" s="3">
        <v>95624.0</v>
      </c>
      <c r="N155" s="3" t="s">
        <v>87</v>
      </c>
      <c r="O155" s="3">
        <v>53.0</v>
      </c>
      <c r="P155" s="3">
        <v>84.0</v>
      </c>
      <c r="Q155" s="3" t="s">
        <v>88</v>
      </c>
      <c r="R155" s="8">
        <v>40848.0</v>
      </c>
      <c r="T155" s="8">
        <v>43761.0</v>
      </c>
      <c r="U155" s="3">
        <v>3.0</v>
      </c>
      <c r="V155" s="3">
        <v>7.0</v>
      </c>
      <c r="W155" s="3">
        <v>2.0</v>
      </c>
      <c r="X155" s="3">
        <v>12.0</v>
      </c>
      <c r="Y155" s="3" t="s">
        <v>1173</v>
      </c>
      <c r="Z155" s="3" t="s">
        <v>1174</v>
      </c>
      <c r="AA155" s="3" t="s">
        <v>1175</v>
      </c>
      <c r="AB155" s="3" t="s">
        <v>1176</v>
      </c>
      <c r="AC155" s="3">
        <v>0.0</v>
      </c>
      <c r="AD155" s="3">
        <v>2.0</v>
      </c>
      <c r="AE155" s="3" t="s">
        <v>1177</v>
      </c>
      <c r="AF155" s="3">
        <v>0.0</v>
      </c>
      <c r="AG155" s="3">
        <v>0.0</v>
      </c>
      <c r="AH155" s="8">
        <v>42935.0</v>
      </c>
      <c r="AI155" s="3">
        <v>1.0</v>
      </c>
      <c r="AJ155" s="3">
        <v>0.0</v>
      </c>
      <c r="AK155" s="3">
        <v>0.0</v>
      </c>
      <c r="AL155" s="3">
        <v>0.0</v>
      </c>
      <c r="AM155" s="3">
        <v>1.0</v>
      </c>
      <c r="AN155" s="8">
        <v>42926.0</v>
      </c>
      <c r="AO155" s="3">
        <v>0.0</v>
      </c>
      <c r="AP155" s="3">
        <v>0.0</v>
      </c>
      <c r="AQ155" s="3">
        <v>1.0</v>
      </c>
      <c r="AR155" s="3">
        <v>0.0</v>
      </c>
      <c r="AS155" s="3">
        <v>0.0</v>
      </c>
      <c r="AT155" s="8">
        <v>42900.0</v>
      </c>
      <c r="AU155" s="3">
        <v>0.0</v>
      </c>
      <c r="AV155" s="3">
        <v>0.0</v>
      </c>
      <c r="AW155" s="3">
        <v>1.0</v>
      </c>
      <c r="AX155" s="3">
        <v>0.0</v>
      </c>
      <c r="AY155" s="3">
        <v>0.0</v>
      </c>
    </row>
    <row r="156" ht="14.25" customHeight="1">
      <c r="A156" s="3" t="s">
        <v>79</v>
      </c>
      <c r="B156" s="3">
        <v>3.43623896E8</v>
      </c>
      <c r="C156" s="3" t="s">
        <v>1178</v>
      </c>
      <c r="D156" s="3" t="s">
        <v>1179</v>
      </c>
      <c r="H156" s="3" t="s">
        <v>1180</v>
      </c>
      <c r="I156" s="3" t="s">
        <v>1181</v>
      </c>
      <c r="J156" s="3" t="s">
        <v>1182</v>
      </c>
      <c r="K156" s="3" t="s">
        <v>87</v>
      </c>
      <c r="L156" s="3" t="s">
        <v>86</v>
      </c>
      <c r="M156" s="3">
        <v>95814.0</v>
      </c>
      <c r="N156" s="3" t="s">
        <v>87</v>
      </c>
      <c r="O156" s="3">
        <v>3.0</v>
      </c>
      <c r="P156" s="3">
        <v>58.0</v>
      </c>
      <c r="Q156" s="3" t="s">
        <v>88</v>
      </c>
      <c r="R156" s="8">
        <v>44343.0</v>
      </c>
      <c r="T156" s="8">
        <v>44334.0</v>
      </c>
      <c r="U156" s="3">
        <v>0.0</v>
      </c>
      <c r="V156" s="3">
        <v>0.0</v>
      </c>
      <c r="W156" s="3">
        <v>1.0</v>
      </c>
      <c r="X156" s="3">
        <v>1.0</v>
      </c>
      <c r="AA156" s="8">
        <v>44334.0</v>
      </c>
      <c r="AC156" s="3">
        <v>0.0</v>
      </c>
      <c r="AD156" s="3">
        <v>0.0</v>
      </c>
      <c r="AE156" s="8">
        <v>44334.0</v>
      </c>
      <c r="AF156" s="3">
        <v>0.0</v>
      </c>
      <c r="AG156" s="3">
        <v>0.0</v>
      </c>
      <c r="AH156" s="3" t="s">
        <v>102</v>
      </c>
    </row>
    <row r="157" ht="14.25" customHeight="1">
      <c r="A157" s="3" t="s">
        <v>79</v>
      </c>
      <c r="B157" s="3">
        <v>3.43606781E8</v>
      </c>
      <c r="C157" s="3" t="s">
        <v>1183</v>
      </c>
      <c r="D157" s="3" t="s">
        <v>1184</v>
      </c>
      <c r="H157" s="3" t="s">
        <v>1180</v>
      </c>
      <c r="I157" s="3" t="s">
        <v>1185</v>
      </c>
      <c r="J157" s="3" t="s">
        <v>1186</v>
      </c>
      <c r="K157" s="3" t="s">
        <v>87</v>
      </c>
      <c r="L157" s="3" t="s">
        <v>86</v>
      </c>
      <c r="M157" s="3">
        <v>95814.0</v>
      </c>
      <c r="N157" s="3" t="s">
        <v>87</v>
      </c>
      <c r="O157" s="3">
        <v>3.0</v>
      </c>
      <c r="P157" s="3">
        <v>40.0</v>
      </c>
      <c r="Q157" s="3" t="s">
        <v>151</v>
      </c>
      <c r="R157" s="8">
        <v>37097.0</v>
      </c>
      <c r="S157" s="8">
        <v>43465.0</v>
      </c>
      <c r="T157" s="8">
        <v>43090.0</v>
      </c>
      <c r="U157" s="3">
        <v>1.0</v>
      </c>
      <c r="V157" s="3">
        <v>0.0</v>
      </c>
      <c r="W157" s="3">
        <v>1.0</v>
      </c>
      <c r="X157" s="3">
        <v>2.0</v>
      </c>
      <c r="Y157" s="3" t="s">
        <v>1187</v>
      </c>
      <c r="Z157" s="8">
        <v>42971.0</v>
      </c>
      <c r="AA157" s="3" t="s">
        <v>1188</v>
      </c>
      <c r="AB157" s="8">
        <v>43090.0</v>
      </c>
      <c r="AC157" s="3">
        <v>0.0</v>
      </c>
      <c r="AD157" s="3">
        <v>0.0</v>
      </c>
      <c r="AE157" s="8">
        <v>42971.0</v>
      </c>
      <c r="AF157" s="3">
        <v>1.0</v>
      </c>
      <c r="AG157" s="3">
        <v>0.0</v>
      </c>
      <c r="AH157" s="3" t="s">
        <v>102</v>
      </c>
    </row>
    <row r="158" ht="14.25" customHeight="1">
      <c r="A158" s="3" t="s">
        <v>79</v>
      </c>
      <c r="B158" s="3">
        <v>3.43608991E8</v>
      </c>
      <c r="C158" s="3" t="s">
        <v>1189</v>
      </c>
      <c r="D158" s="3" t="s">
        <v>1184</v>
      </c>
      <c r="G158" s="3" t="s">
        <v>1190</v>
      </c>
      <c r="H158" s="3" t="s">
        <v>1191</v>
      </c>
      <c r="I158" s="3" t="s">
        <v>1192</v>
      </c>
      <c r="J158" s="3" t="s">
        <v>1193</v>
      </c>
      <c r="K158" s="3" t="s">
        <v>87</v>
      </c>
      <c r="L158" s="3" t="s">
        <v>86</v>
      </c>
      <c r="M158" s="3">
        <v>95816.0</v>
      </c>
      <c r="N158" s="3" t="s">
        <v>87</v>
      </c>
      <c r="O158" s="3">
        <v>3.0</v>
      </c>
      <c r="P158" s="3">
        <v>36.0</v>
      </c>
      <c r="Q158" s="3" t="s">
        <v>88</v>
      </c>
      <c r="R158" s="8">
        <v>37742.0</v>
      </c>
      <c r="T158" s="8">
        <v>43664.0</v>
      </c>
      <c r="U158" s="3">
        <v>2.0</v>
      </c>
      <c r="V158" s="3">
        <v>0.0</v>
      </c>
      <c r="W158" s="3">
        <v>0.0</v>
      </c>
      <c r="X158" s="3">
        <v>2.0</v>
      </c>
      <c r="Y158" s="3" t="s">
        <v>1194</v>
      </c>
      <c r="Z158" s="3" t="s">
        <v>1195</v>
      </c>
      <c r="AA158" s="3" t="s">
        <v>1196</v>
      </c>
      <c r="AB158" s="3" t="s">
        <v>1196</v>
      </c>
      <c r="AC158" s="3">
        <v>0.0</v>
      </c>
      <c r="AD158" s="3">
        <v>2.0</v>
      </c>
      <c r="AF158" s="3">
        <v>0.0</v>
      </c>
      <c r="AG158" s="3">
        <v>0.0</v>
      </c>
      <c r="AH158" s="3" t="s">
        <v>102</v>
      </c>
    </row>
    <row r="159" ht="14.25" customHeight="1">
      <c r="A159" s="3" t="s">
        <v>79</v>
      </c>
      <c r="B159" s="3">
        <v>3.4360712E8</v>
      </c>
      <c r="C159" s="3" t="s">
        <v>1197</v>
      </c>
      <c r="D159" s="3" t="s">
        <v>1184</v>
      </c>
      <c r="G159" s="3" t="s">
        <v>1198</v>
      </c>
      <c r="H159" s="3" t="s">
        <v>1199</v>
      </c>
      <c r="I159" s="3" t="s">
        <v>1200</v>
      </c>
      <c r="J159" s="3" t="s">
        <v>1201</v>
      </c>
      <c r="K159" s="3" t="s">
        <v>87</v>
      </c>
      <c r="L159" s="3" t="s">
        <v>86</v>
      </c>
      <c r="M159" s="3">
        <v>95814.0</v>
      </c>
      <c r="N159" s="3" t="s">
        <v>87</v>
      </c>
      <c r="O159" s="3">
        <v>3.0</v>
      </c>
      <c r="P159" s="3">
        <v>36.0</v>
      </c>
      <c r="Q159" s="3" t="s">
        <v>88</v>
      </c>
      <c r="R159" s="8">
        <v>37235.0</v>
      </c>
      <c r="T159" s="8">
        <v>43392.0</v>
      </c>
      <c r="U159" s="3">
        <v>2.0</v>
      </c>
      <c r="V159" s="3">
        <v>0.0</v>
      </c>
      <c r="W159" s="3">
        <v>0.0</v>
      </c>
      <c r="X159" s="3">
        <v>2.0</v>
      </c>
      <c r="Y159" s="3" t="s">
        <v>1202</v>
      </c>
      <c r="Z159" s="8">
        <v>43069.0</v>
      </c>
      <c r="AA159" s="3" t="s">
        <v>1203</v>
      </c>
      <c r="AB159" s="3" t="s">
        <v>1203</v>
      </c>
      <c r="AC159" s="3">
        <v>0.0</v>
      </c>
      <c r="AD159" s="3">
        <v>1.0</v>
      </c>
      <c r="AF159" s="3">
        <v>0.0</v>
      </c>
      <c r="AG159" s="3">
        <v>0.0</v>
      </c>
      <c r="AH159" s="3" t="s">
        <v>102</v>
      </c>
    </row>
    <row r="160" ht="14.25" customHeight="1">
      <c r="A160" s="3" t="s">
        <v>79</v>
      </c>
      <c r="B160" s="3">
        <v>3.40311532E8</v>
      </c>
      <c r="C160" s="3" t="s">
        <v>1204</v>
      </c>
      <c r="D160" s="3" t="s">
        <v>1184</v>
      </c>
      <c r="G160" s="3" t="s">
        <v>1205</v>
      </c>
      <c r="H160" s="3" t="s">
        <v>1206</v>
      </c>
      <c r="I160" s="3" t="s">
        <v>1207</v>
      </c>
      <c r="J160" s="3" t="s">
        <v>1208</v>
      </c>
      <c r="K160" s="3" t="s">
        <v>144</v>
      </c>
      <c r="L160" s="3" t="s">
        <v>86</v>
      </c>
      <c r="M160" s="3">
        <v>95610.0</v>
      </c>
      <c r="N160" s="3" t="s">
        <v>87</v>
      </c>
      <c r="O160" s="3">
        <v>3.0</v>
      </c>
      <c r="P160" s="3">
        <v>44.0</v>
      </c>
      <c r="Q160" s="3" t="s">
        <v>88</v>
      </c>
      <c r="R160" s="8">
        <v>32423.0</v>
      </c>
      <c r="T160" s="8">
        <v>43438.0</v>
      </c>
      <c r="U160" s="3">
        <v>2.0</v>
      </c>
      <c r="V160" s="3">
        <v>0.0</v>
      </c>
      <c r="W160" s="3">
        <v>1.0</v>
      </c>
      <c r="X160" s="3">
        <v>3.0</v>
      </c>
      <c r="Y160" s="3" t="s">
        <v>1202</v>
      </c>
      <c r="Z160" s="8">
        <v>42948.0</v>
      </c>
      <c r="AA160" s="3" t="s">
        <v>1209</v>
      </c>
      <c r="AB160" s="3" t="s">
        <v>1210</v>
      </c>
      <c r="AC160" s="3">
        <v>1.0</v>
      </c>
      <c r="AD160" s="3">
        <v>0.0</v>
      </c>
      <c r="AE160" s="8">
        <v>42971.0</v>
      </c>
      <c r="AF160" s="3">
        <v>0.0</v>
      </c>
      <c r="AG160" s="3">
        <v>0.0</v>
      </c>
      <c r="AH160" s="3" t="s">
        <v>102</v>
      </c>
    </row>
    <row r="161" ht="14.25" customHeight="1">
      <c r="A161" s="3" t="s">
        <v>79</v>
      </c>
      <c r="B161" s="3">
        <v>3.43610306E8</v>
      </c>
      <c r="C161" s="3" t="s">
        <v>1211</v>
      </c>
      <c r="D161" s="3" t="s">
        <v>1211</v>
      </c>
      <c r="G161" s="3" t="s">
        <v>1212</v>
      </c>
      <c r="H161" s="3" t="s">
        <v>1213</v>
      </c>
      <c r="I161" s="3" t="s">
        <v>1214</v>
      </c>
      <c r="J161" s="3" t="s">
        <v>1215</v>
      </c>
      <c r="K161" s="3" t="s">
        <v>87</v>
      </c>
      <c r="L161" s="3" t="s">
        <v>86</v>
      </c>
      <c r="M161" s="3">
        <v>95818.0</v>
      </c>
      <c r="N161" s="3" t="s">
        <v>87</v>
      </c>
      <c r="O161" s="3">
        <v>3.0</v>
      </c>
      <c r="P161" s="3">
        <v>54.0</v>
      </c>
      <c r="Q161" s="3" t="s">
        <v>88</v>
      </c>
      <c r="R161" s="8">
        <v>38201.0</v>
      </c>
      <c r="T161" s="8">
        <v>43762.0</v>
      </c>
      <c r="U161" s="3">
        <v>0.0</v>
      </c>
      <c r="V161" s="3">
        <v>9.0</v>
      </c>
      <c r="W161" s="3">
        <v>5.0</v>
      </c>
      <c r="X161" s="3">
        <v>14.0</v>
      </c>
      <c r="Y161" s="3" t="s">
        <v>1216</v>
      </c>
      <c r="Z161" s="3" t="s">
        <v>1217</v>
      </c>
      <c r="AA161" s="3" t="s">
        <v>1218</v>
      </c>
      <c r="AC161" s="3">
        <v>0.0</v>
      </c>
      <c r="AD161" s="3">
        <v>1.0</v>
      </c>
      <c r="AE161" s="3" t="s">
        <v>1219</v>
      </c>
      <c r="AF161" s="3">
        <v>1.0</v>
      </c>
      <c r="AG161" s="3">
        <v>1.0</v>
      </c>
      <c r="AH161" s="8">
        <v>43773.0</v>
      </c>
      <c r="AI161" s="3">
        <v>0.0</v>
      </c>
      <c r="AJ161" s="3">
        <v>0.0</v>
      </c>
      <c r="AK161" s="3">
        <v>1.0</v>
      </c>
      <c r="AL161" s="3">
        <v>0.0</v>
      </c>
      <c r="AM161" s="3">
        <v>0.0</v>
      </c>
      <c r="AN161" s="8">
        <v>43231.0</v>
      </c>
      <c r="AO161" s="3">
        <v>0.0</v>
      </c>
      <c r="AP161" s="3">
        <v>0.0</v>
      </c>
      <c r="AQ161" s="3">
        <v>1.0</v>
      </c>
      <c r="AR161" s="3">
        <v>0.0</v>
      </c>
      <c r="AS161" s="3">
        <v>0.0</v>
      </c>
      <c r="AT161" s="8">
        <v>43133.0</v>
      </c>
      <c r="AU161" s="3">
        <v>1.0</v>
      </c>
      <c r="AV161" s="3">
        <v>0.0</v>
      </c>
      <c r="AW161" s="3">
        <v>1.0</v>
      </c>
      <c r="AX161" s="3">
        <v>1.0</v>
      </c>
      <c r="AY161" s="3">
        <v>0.0</v>
      </c>
    </row>
    <row r="162" ht="14.25" customHeight="1">
      <c r="A162" s="3" t="s">
        <v>79</v>
      </c>
      <c r="B162" s="3">
        <v>3.4030621E8</v>
      </c>
      <c r="C162" s="3" t="s">
        <v>1220</v>
      </c>
      <c r="D162" s="3" t="s">
        <v>1221</v>
      </c>
      <c r="G162" s="3" t="s">
        <v>1222</v>
      </c>
      <c r="H162" s="3" t="s">
        <v>1223</v>
      </c>
      <c r="I162" s="3" t="s">
        <v>1224</v>
      </c>
      <c r="J162" s="3" t="s">
        <v>1225</v>
      </c>
      <c r="K162" s="3" t="s">
        <v>87</v>
      </c>
      <c r="L162" s="3" t="s">
        <v>86</v>
      </c>
      <c r="M162" s="3">
        <v>95814.0</v>
      </c>
      <c r="N162" s="3" t="s">
        <v>87</v>
      </c>
      <c r="O162" s="3">
        <v>3.0</v>
      </c>
      <c r="P162" s="3">
        <v>36.0</v>
      </c>
      <c r="Q162" s="3" t="s">
        <v>88</v>
      </c>
      <c r="R162" s="8">
        <v>30678.0</v>
      </c>
      <c r="T162" s="8">
        <v>43733.0</v>
      </c>
      <c r="U162" s="3">
        <v>2.0</v>
      </c>
      <c r="V162" s="3">
        <v>4.0</v>
      </c>
      <c r="W162" s="3">
        <v>3.0</v>
      </c>
      <c r="X162" s="3">
        <v>9.0</v>
      </c>
      <c r="Y162" s="3" t="s">
        <v>1226</v>
      </c>
      <c r="Z162" s="3" t="s">
        <v>1227</v>
      </c>
      <c r="AA162" s="3" t="s">
        <v>1228</v>
      </c>
      <c r="AB162" s="3" t="s">
        <v>1229</v>
      </c>
      <c r="AC162" s="3">
        <v>0.0</v>
      </c>
      <c r="AD162" s="3">
        <v>2.0</v>
      </c>
      <c r="AE162" s="3" t="s">
        <v>1230</v>
      </c>
      <c r="AF162" s="3">
        <v>1.0</v>
      </c>
      <c r="AG162" s="3">
        <v>0.0</v>
      </c>
      <c r="AH162" s="8">
        <v>43333.0</v>
      </c>
      <c r="AI162" s="3">
        <v>0.0</v>
      </c>
      <c r="AJ162" s="3">
        <v>0.0</v>
      </c>
      <c r="AK162" s="3">
        <v>1.0</v>
      </c>
      <c r="AL162" s="3">
        <v>0.0</v>
      </c>
      <c r="AM162" s="3">
        <v>0.0</v>
      </c>
      <c r="AN162" s="8">
        <v>43070.0</v>
      </c>
      <c r="AO162" s="3">
        <v>0.0</v>
      </c>
      <c r="AP162" s="3">
        <v>0.0</v>
      </c>
      <c r="AQ162" s="3">
        <v>1.0</v>
      </c>
      <c r="AR162" s="3">
        <v>0.0</v>
      </c>
      <c r="AS162" s="3">
        <v>0.0</v>
      </c>
      <c r="AT162" s="8">
        <v>42989.0</v>
      </c>
      <c r="AU162" s="3">
        <v>1.0</v>
      </c>
      <c r="AV162" s="3">
        <v>0.0</v>
      </c>
      <c r="AW162" s="3">
        <v>1.0</v>
      </c>
      <c r="AX162" s="3">
        <v>1.0</v>
      </c>
      <c r="AY162" s="3">
        <v>0.0</v>
      </c>
    </row>
    <row r="163" ht="14.25" customHeight="1">
      <c r="A163" s="3" t="s">
        <v>79</v>
      </c>
      <c r="B163" s="3">
        <v>3.4031754E8</v>
      </c>
      <c r="C163" s="3" t="s">
        <v>1231</v>
      </c>
      <c r="D163" s="3" t="s">
        <v>242</v>
      </c>
      <c r="G163" s="3" t="s">
        <v>1232</v>
      </c>
      <c r="H163" s="3" t="s">
        <v>1233</v>
      </c>
      <c r="I163" s="3" t="s">
        <v>1234</v>
      </c>
      <c r="J163" s="3" t="s">
        <v>1235</v>
      </c>
      <c r="K163" s="3" t="s">
        <v>87</v>
      </c>
      <c r="L163" s="3" t="s">
        <v>86</v>
      </c>
      <c r="M163" s="3">
        <v>95821.0</v>
      </c>
      <c r="N163" s="3" t="s">
        <v>87</v>
      </c>
      <c r="O163" s="3">
        <v>3.0</v>
      </c>
      <c r="P163" s="3">
        <v>24.0</v>
      </c>
      <c r="Q163" s="3" t="s">
        <v>88</v>
      </c>
      <c r="R163" s="8">
        <v>33728.0</v>
      </c>
      <c r="T163" s="8">
        <v>43686.0</v>
      </c>
      <c r="U163" s="3">
        <v>2.0</v>
      </c>
      <c r="V163" s="3">
        <v>0.0</v>
      </c>
      <c r="W163" s="3">
        <v>1.0</v>
      </c>
      <c r="X163" s="3">
        <v>3.0</v>
      </c>
      <c r="AA163" s="3" t="s">
        <v>1236</v>
      </c>
      <c r="AB163" s="3" t="s">
        <v>1237</v>
      </c>
      <c r="AC163" s="3">
        <v>0.0</v>
      </c>
      <c r="AD163" s="3">
        <v>0.0</v>
      </c>
      <c r="AE163" s="8">
        <v>43686.0</v>
      </c>
      <c r="AF163" s="3">
        <v>0.0</v>
      </c>
      <c r="AG163" s="3">
        <v>0.0</v>
      </c>
      <c r="AH163" s="3" t="s">
        <v>102</v>
      </c>
    </row>
    <row r="164" ht="14.25" customHeight="1">
      <c r="A164" s="3" t="s">
        <v>79</v>
      </c>
      <c r="B164" s="3">
        <v>3.40317946E8</v>
      </c>
      <c r="C164" s="3" t="s">
        <v>1238</v>
      </c>
      <c r="D164" s="3" t="s">
        <v>95</v>
      </c>
      <c r="G164" s="3" t="s">
        <v>96</v>
      </c>
      <c r="H164" s="3" t="s">
        <v>1239</v>
      </c>
      <c r="I164" s="3" t="s">
        <v>1240</v>
      </c>
      <c r="J164" s="3" t="s">
        <v>1241</v>
      </c>
      <c r="K164" s="3" t="s">
        <v>87</v>
      </c>
      <c r="L164" s="3" t="s">
        <v>86</v>
      </c>
      <c r="M164" s="3">
        <v>95820.0</v>
      </c>
      <c r="N164" s="3" t="s">
        <v>87</v>
      </c>
      <c r="O164" s="3">
        <v>3.0</v>
      </c>
      <c r="P164" s="3">
        <v>48.0</v>
      </c>
      <c r="Q164" s="3" t="s">
        <v>88</v>
      </c>
      <c r="R164" s="8">
        <v>33771.0</v>
      </c>
      <c r="T164" s="8">
        <v>44516.0</v>
      </c>
      <c r="U164" s="3">
        <v>3.0</v>
      </c>
      <c r="V164" s="3">
        <v>0.0</v>
      </c>
      <c r="W164" s="3">
        <v>0.0</v>
      </c>
      <c r="X164" s="3">
        <v>3.0</v>
      </c>
      <c r="Y164" s="3" t="s">
        <v>1242</v>
      </c>
      <c r="Z164" s="3" t="s">
        <v>1243</v>
      </c>
      <c r="AA164" s="3" t="s">
        <v>1244</v>
      </c>
      <c r="AB164" s="3" t="s">
        <v>1244</v>
      </c>
      <c r="AC164" s="3">
        <v>0.0</v>
      </c>
      <c r="AD164" s="3">
        <v>1.0</v>
      </c>
      <c r="AF164" s="3">
        <v>0.0</v>
      </c>
      <c r="AG164" s="3">
        <v>3.0</v>
      </c>
      <c r="AH164" s="3" t="s">
        <v>102</v>
      </c>
    </row>
    <row r="165" ht="14.25" customHeight="1">
      <c r="A165" s="3" t="s">
        <v>79</v>
      </c>
      <c r="B165" s="3">
        <v>3.43620025E8</v>
      </c>
      <c r="C165" s="3" t="s">
        <v>1245</v>
      </c>
      <c r="D165" s="3" t="s">
        <v>1246</v>
      </c>
      <c r="H165" s="3" t="s">
        <v>1247</v>
      </c>
      <c r="I165" s="3" t="s">
        <v>1248</v>
      </c>
      <c r="J165" s="3" t="s">
        <v>1249</v>
      </c>
      <c r="K165" s="3" t="s">
        <v>261</v>
      </c>
      <c r="L165" s="3" t="s">
        <v>86</v>
      </c>
      <c r="M165" s="3">
        <v>95624.0</v>
      </c>
      <c r="N165" s="3" t="s">
        <v>87</v>
      </c>
      <c r="O165" s="3">
        <v>53.0</v>
      </c>
      <c r="P165" s="3">
        <v>48.0</v>
      </c>
      <c r="Q165" s="3" t="s">
        <v>88</v>
      </c>
      <c r="R165" s="8">
        <v>41863.0</v>
      </c>
      <c r="T165" s="8">
        <v>43749.0</v>
      </c>
      <c r="U165" s="3">
        <v>3.0</v>
      </c>
      <c r="V165" s="3">
        <v>0.0</v>
      </c>
      <c r="W165" s="3">
        <v>0.0</v>
      </c>
      <c r="X165" s="3">
        <v>3.0</v>
      </c>
      <c r="Y165" s="3">
        <v>1596.7995</v>
      </c>
      <c r="Z165" s="8">
        <v>43061.0</v>
      </c>
      <c r="AA165" s="3" t="s">
        <v>1250</v>
      </c>
      <c r="AB165" s="3" t="s">
        <v>1250</v>
      </c>
      <c r="AC165" s="3">
        <v>0.0</v>
      </c>
      <c r="AD165" s="3">
        <v>1.0</v>
      </c>
      <c r="AF165" s="3">
        <v>0.0</v>
      </c>
      <c r="AG165" s="3">
        <v>0.0</v>
      </c>
      <c r="AH165" s="3" t="s">
        <v>102</v>
      </c>
    </row>
    <row r="166" ht="14.25" customHeight="1">
      <c r="A166" s="3" t="s">
        <v>79</v>
      </c>
      <c r="B166" s="3">
        <v>3.43608074E8</v>
      </c>
      <c r="C166" s="3" t="s">
        <v>1251</v>
      </c>
      <c r="D166" s="3" t="s">
        <v>1252</v>
      </c>
      <c r="G166" s="3" t="s">
        <v>1253</v>
      </c>
      <c r="H166" s="3" t="s">
        <v>1254</v>
      </c>
      <c r="I166" s="3" t="s">
        <v>1255</v>
      </c>
      <c r="J166" s="3" t="s">
        <v>1256</v>
      </c>
      <c r="K166" s="3" t="s">
        <v>87</v>
      </c>
      <c r="L166" s="3" t="s">
        <v>86</v>
      </c>
      <c r="M166" s="3">
        <v>95864.0</v>
      </c>
      <c r="N166" s="3" t="s">
        <v>87</v>
      </c>
      <c r="O166" s="3">
        <v>3.0</v>
      </c>
      <c r="P166" s="3">
        <v>41.0</v>
      </c>
      <c r="Q166" s="3" t="s">
        <v>88</v>
      </c>
      <c r="R166" s="8">
        <v>37495.0</v>
      </c>
      <c r="T166" s="8">
        <v>44319.0</v>
      </c>
      <c r="U166" s="3">
        <v>2.0</v>
      </c>
      <c r="V166" s="3">
        <v>0.0</v>
      </c>
      <c r="W166" s="3">
        <v>2.0</v>
      </c>
      <c r="X166" s="3">
        <v>4.0</v>
      </c>
      <c r="AA166" s="3" t="s">
        <v>1257</v>
      </c>
      <c r="AB166" s="3" t="s">
        <v>1258</v>
      </c>
      <c r="AC166" s="3">
        <v>0.0</v>
      </c>
      <c r="AD166" s="3">
        <v>0.0</v>
      </c>
      <c r="AE166" s="3" t="s">
        <v>1259</v>
      </c>
      <c r="AF166" s="3">
        <v>0.0</v>
      </c>
      <c r="AG166" s="3">
        <v>0.0</v>
      </c>
      <c r="AH166" s="3" t="s">
        <v>102</v>
      </c>
    </row>
    <row r="167" ht="14.25" customHeight="1">
      <c r="A167" s="3" t="s">
        <v>79</v>
      </c>
      <c r="B167" s="3">
        <v>3.40300459E8</v>
      </c>
      <c r="C167" s="3" t="s">
        <v>1260</v>
      </c>
      <c r="D167" s="3" t="s">
        <v>1261</v>
      </c>
      <c r="H167" s="3" t="s">
        <v>1262</v>
      </c>
      <c r="I167" s="3" t="s">
        <v>1263</v>
      </c>
      <c r="J167" s="3" t="s">
        <v>1264</v>
      </c>
      <c r="K167" s="3" t="s">
        <v>87</v>
      </c>
      <c r="L167" s="3" t="s">
        <v>86</v>
      </c>
      <c r="M167" s="3">
        <v>95864.0</v>
      </c>
      <c r="N167" s="3" t="s">
        <v>87</v>
      </c>
      <c r="O167" s="3">
        <v>3.0</v>
      </c>
      <c r="P167" s="3">
        <v>148.0</v>
      </c>
      <c r="Q167" s="3" t="s">
        <v>88</v>
      </c>
      <c r="R167" s="8">
        <v>34688.0</v>
      </c>
      <c r="T167" s="8">
        <v>43844.0</v>
      </c>
      <c r="U167" s="3">
        <v>3.0</v>
      </c>
      <c r="V167" s="3">
        <v>6.0</v>
      </c>
      <c r="W167" s="3">
        <v>1.0</v>
      </c>
      <c r="X167" s="3">
        <v>10.0</v>
      </c>
      <c r="Y167" s="3" t="s">
        <v>1265</v>
      </c>
      <c r="Z167" s="3" t="s">
        <v>1266</v>
      </c>
      <c r="AA167" s="3" t="s">
        <v>1267</v>
      </c>
      <c r="AB167" s="3" t="s">
        <v>1268</v>
      </c>
      <c r="AC167" s="3">
        <v>0.0</v>
      </c>
      <c r="AD167" s="3">
        <v>0.0</v>
      </c>
      <c r="AE167" s="8">
        <v>43265.0</v>
      </c>
      <c r="AF167" s="3">
        <v>1.0</v>
      </c>
      <c r="AG167" s="3">
        <v>0.0</v>
      </c>
      <c r="AH167" s="8">
        <v>43332.0</v>
      </c>
      <c r="AI167" s="3">
        <v>1.0</v>
      </c>
      <c r="AJ167" s="3">
        <v>0.0</v>
      </c>
      <c r="AK167" s="3">
        <v>0.0</v>
      </c>
      <c r="AL167" s="3">
        <v>1.0</v>
      </c>
      <c r="AM167" s="3">
        <v>0.0</v>
      </c>
      <c r="AN167" s="8">
        <v>43279.0</v>
      </c>
      <c r="AO167" s="3">
        <v>0.0</v>
      </c>
      <c r="AP167" s="3">
        <v>0.0</v>
      </c>
      <c r="AQ167" s="3">
        <v>1.0</v>
      </c>
      <c r="AR167" s="3">
        <v>0.0</v>
      </c>
      <c r="AS167" s="3">
        <v>0.0</v>
      </c>
      <c r="AT167" s="8">
        <v>43250.0</v>
      </c>
      <c r="AU167" s="3">
        <v>1.0</v>
      </c>
      <c r="AV167" s="3">
        <v>0.0</v>
      </c>
      <c r="AW167" s="3">
        <v>1.0</v>
      </c>
      <c r="AX167" s="3">
        <v>1.0</v>
      </c>
      <c r="AY167" s="3">
        <v>0.0</v>
      </c>
    </row>
    <row r="168" ht="14.25" customHeight="1">
      <c r="A168" s="3" t="s">
        <v>79</v>
      </c>
      <c r="B168" s="3">
        <v>3.40317944E8</v>
      </c>
      <c r="C168" s="3" t="s">
        <v>1269</v>
      </c>
      <c r="D168" s="3" t="s">
        <v>95</v>
      </c>
      <c r="G168" s="3" t="s">
        <v>96</v>
      </c>
      <c r="H168" s="3" t="s">
        <v>1270</v>
      </c>
      <c r="I168" s="3" t="s">
        <v>1271</v>
      </c>
      <c r="J168" s="3" t="s">
        <v>1272</v>
      </c>
      <c r="K168" s="3" t="s">
        <v>87</v>
      </c>
      <c r="L168" s="3" t="s">
        <v>86</v>
      </c>
      <c r="M168" s="3">
        <v>95822.0</v>
      </c>
      <c r="N168" s="3" t="s">
        <v>87</v>
      </c>
      <c r="O168" s="3">
        <v>3.0</v>
      </c>
      <c r="P168" s="3">
        <v>48.0</v>
      </c>
      <c r="Q168" s="3" t="s">
        <v>88</v>
      </c>
      <c r="R168" s="8">
        <v>33771.0</v>
      </c>
      <c r="T168" s="8">
        <v>43627.0</v>
      </c>
      <c r="U168" s="3">
        <v>2.0</v>
      </c>
      <c r="V168" s="3">
        <v>0.0</v>
      </c>
      <c r="W168" s="3">
        <v>0.0</v>
      </c>
      <c r="X168" s="3">
        <v>2.0</v>
      </c>
      <c r="AA168" s="3" t="s">
        <v>1273</v>
      </c>
      <c r="AB168" s="3" t="s">
        <v>1273</v>
      </c>
      <c r="AC168" s="3">
        <v>0.0</v>
      </c>
      <c r="AD168" s="3">
        <v>0.0</v>
      </c>
      <c r="AF168" s="3">
        <v>0.0</v>
      </c>
      <c r="AG168" s="3">
        <v>0.0</v>
      </c>
      <c r="AH168" s="3" t="s">
        <v>102</v>
      </c>
    </row>
    <row r="169" ht="14.25" customHeight="1">
      <c r="A169" s="3" t="s">
        <v>79</v>
      </c>
      <c r="B169" s="3">
        <v>3.40300201E8</v>
      </c>
      <c r="C169" s="3" t="s">
        <v>1274</v>
      </c>
      <c r="D169" s="3" t="s">
        <v>1275</v>
      </c>
      <c r="G169" s="3" t="s">
        <v>1276</v>
      </c>
      <c r="H169" s="3" t="s">
        <v>1277</v>
      </c>
      <c r="I169" s="3" t="s">
        <v>1278</v>
      </c>
      <c r="J169" s="3" t="s">
        <v>1279</v>
      </c>
      <c r="K169" s="3" t="s">
        <v>213</v>
      </c>
      <c r="L169" s="3" t="s">
        <v>86</v>
      </c>
      <c r="M169" s="3">
        <v>95608.0</v>
      </c>
      <c r="N169" s="3" t="s">
        <v>87</v>
      </c>
      <c r="O169" s="3">
        <v>3.0</v>
      </c>
      <c r="P169" s="3">
        <v>62.0</v>
      </c>
      <c r="Q169" s="3" t="s">
        <v>88</v>
      </c>
      <c r="R169" s="8">
        <v>26386.0</v>
      </c>
      <c r="T169" s="8">
        <v>43703.0</v>
      </c>
      <c r="U169" s="3">
        <v>2.0</v>
      </c>
      <c r="V169" s="3">
        <v>0.0</v>
      </c>
      <c r="W169" s="3">
        <v>1.0</v>
      </c>
      <c r="X169" s="3">
        <v>3.0</v>
      </c>
      <c r="AA169" s="3" t="s">
        <v>1280</v>
      </c>
      <c r="AB169" s="3" t="s">
        <v>1281</v>
      </c>
      <c r="AC169" s="3">
        <v>0.0</v>
      </c>
      <c r="AD169" s="3">
        <v>0.0</v>
      </c>
      <c r="AE169" s="8">
        <v>42929.0</v>
      </c>
      <c r="AF169" s="3">
        <v>0.0</v>
      </c>
      <c r="AG169" s="3">
        <v>0.0</v>
      </c>
      <c r="AH169" s="3" t="s">
        <v>102</v>
      </c>
    </row>
    <row r="170" ht="14.25" customHeight="1">
      <c r="A170" s="3" t="s">
        <v>79</v>
      </c>
      <c r="B170" s="3">
        <v>3.40306416E8</v>
      </c>
      <c r="C170" s="3" t="s">
        <v>1282</v>
      </c>
      <c r="D170" s="3" t="s">
        <v>95</v>
      </c>
      <c r="G170" s="3" t="s">
        <v>96</v>
      </c>
      <c r="H170" s="3" t="s">
        <v>1283</v>
      </c>
      <c r="I170" s="3" t="s">
        <v>1284</v>
      </c>
      <c r="J170" s="3" t="s">
        <v>1285</v>
      </c>
      <c r="K170" s="3" t="s">
        <v>87</v>
      </c>
      <c r="L170" s="3" t="s">
        <v>86</v>
      </c>
      <c r="M170" s="3">
        <v>95824.0</v>
      </c>
      <c r="N170" s="3" t="s">
        <v>87</v>
      </c>
      <c r="O170" s="3">
        <v>3.0</v>
      </c>
      <c r="P170" s="3">
        <v>101.0</v>
      </c>
      <c r="Q170" s="3" t="s">
        <v>88</v>
      </c>
      <c r="R170" s="8">
        <v>36055.0</v>
      </c>
      <c r="T170" s="8">
        <v>43474.0</v>
      </c>
      <c r="U170" s="3">
        <v>1.0</v>
      </c>
      <c r="V170" s="3">
        <v>1.0</v>
      </c>
      <c r="W170" s="3">
        <v>0.0</v>
      </c>
      <c r="X170" s="3">
        <v>2.0</v>
      </c>
      <c r="Y170" s="3" t="s">
        <v>1286</v>
      </c>
      <c r="Z170" s="8">
        <v>42832.0</v>
      </c>
      <c r="AA170" s="3" t="s">
        <v>1287</v>
      </c>
      <c r="AB170" s="8">
        <v>43474.0</v>
      </c>
      <c r="AC170" s="3">
        <v>0.0</v>
      </c>
      <c r="AD170" s="3">
        <v>0.0</v>
      </c>
      <c r="AF170" s="3">
        <v>0.0</v>
      </c>
      <c r="AG170" s="3">
        <v>0.0</v>
      </c>
      <c r="AH170" s="8">
        <v>42852.0</v>
      </c>
      <c r="AI170" s="3">
        <v>1.0</v>
      </c>
      <c r="AJ170" s="3">
        <v>0.0</v>
      </c>
      <c r="AK170" s="3">
        <v>0.0</v>
      </c>
      <c r="AL170" s="3">
        <v>0.0</v>
      </c>
      <c r="AM170" s="3">
        <v>1.0</v>
      </c>
    </row>
    <row r="171" ht="14.25" customHeight="1">
      <c r="A171" s="3" t="s">
        <v>79</v>
      </c>
      <c r="B171" s="3">
        <v>3.43619934E8</v>
      </c>
      <c r="C171" s="3" t="s">
        <v>1288</v>
      </c>
      <c r="D171" s="3" t="s">
        <v>1289</v>
      </c>
      <c r="G171" s="3" t="s">
        <v>1290</v>
      </c>
      <c r="H171" s="3" t="s">
        <v>1291</v>
      </c>
      <c r="I171" s="3" t="s">
        <v>1292</v>
      </c>
      <c r="J171" s="3" t="s">
        <v>1293</v>
      </c>
      <c r="K171" s="3" t="s">
        <v>261</v>
      </c>
      <c r="L171" s="3" t="s">
        <v>86</v>
      </c>
      <c r="M171" s="3">
        <v>95624.0</v>
      </c>
      <c r="N171" s="3" t="s">
        <v>87</v>
      </c>
      <c r="O171" s="3">
        <v>53.0</v>
      </c>
      <c r="P171" s="3">
        <v>107.0</v>
      </c>
      <c r="Q171" s="3" t="s">
        <v>88</v>
      </c>
      <c r="R171" s="8">
        <v>41831.0</v>
      </c>
      <c r="T171" s="8">
        <v>43833.0</v>
      </c>
      <c r="U171" s="3">
        <v>3.0</v>
      </c>
      <c r="V171" s="3">
        <v>2.0</v>
      </c>
      <c r="W171" s="3">
        <v>2.0</v>
      </c>
      <c r="X171" s="3">
        <v>7.0</v>
      </c>
      <c r="Y171" s="3" t="s">
        <v>1294</v>
      </c>
      <c r="Z171" s="3" t="s">
        <v>1295</v>
      </c>
      <c r="AA171" s="3" t="s">
        <v>1296</v>
      </c>
      <c r="AB171" s="3" t="s">
        <v>1297</v>
      </c>
      <c r="AC171" s="3">
        <v>0.0</v>
      </c>
      <c r="AD171" s="3">
        <v>2.0</v>
      </c>
      <c r="AE171" s="3" t="s">
        <v>1298</v>
      </c>
      <c r="AF171" s="3">
        <v>0.0</v>
      </c>
      <c r="AG171" s="3">
        <v>0.0</v>
      </c>
      <c r="AH171" s="8">
        <v>43712.0</v>
      </c>
      <c r="AI171" s="3">
        <v>0.0</v>
      </c>
      <c r="AJ171" s="3">
        <v>0.0</v>
      </c>
      <c r="AK171" s="3">
        <v>2.0</v>
      </c>
      <c r="AL171" s="3">
        <v>0.0</v>
      </c>
      <c r="AM171" s="3">
        <v>0.0</v>
      </c>
      <c r="AN171" s="8">
        <v>43560.0</v>
      </c>
      <c r="AO171" s="3">
        <v>1.0</v>
      </c>
      <c r="AP171" s="3">
        <v>0.0</v>
      </c>
      <c r="AQ171" s="3">
        <v>0.0</v>
      </c>
      <c r="AR171" s="3">
        <v>1.0</v>
      </c>
      <c r="AS171" s="3">
        <v>0.0</v>
      </c>
    </row>
    <row r="172" ht="14.25" customHeight="1">
      <c r="A172" s="3" t="s">
        <v>79</v>
      </c>
      <c r="B172" s="3">
        <v>3.43602289E8</v>
      </c>
      <c r="C172" s="3" t="s">
        <v>1299</v>
      </c>
      <c r="D172" s="3" t="s">
        <v>242</v>
      </c>
      <c r="H172" s="3" t="s">
        <v>1300</v>
      </c>
      <c r="I172" s="3" t="s">
        <v>1301</v>
      </c>
      <c r="J172" s="3" t="s">
        <v>1302</v>
      </c>
      <c r="K172" s="3" t="s">
        <v>87</v>
      </c>
      <c r="L172" s="3" t="s">
        <v>86</v>
      </c>
      <c r="M172" s="3">
        <v>95825.0</v>
      </c>
      <c r="N172" s="3" t="s">
        <v>87</v>
      </c>
      <c r="O172" s="3">
        <v>3.0</v>
      </c>
      <c r="P172" s="3">
        <v>48.0</v>
      </c>
      <c r="Q172" s="3" t="s">
        <v>88</v>
      </c>
      <c r="R172" s="8">
        <v>35338.0</v>
      </c>
      <c r="T172" s="8">
        <v>43791.0</v>
      </c>
      <c r="U172" s="3">
        <v>3.0</v>
      </c>
      <c r="V172" s="3">
        <v>0.0</v>
      </c>
      <c r="W172" s="3">
        <v>2.0</v>
      </c>
      <c r="X172" s="3">
        <v>5.0</v>
      </c>
      <c r="Y172" s="3" t="s">
        <v>720</v>
      </c>
      <c r="Z172" s="8">
        <v>43794.0</v>
      </c>
      <c r="AA172" s="3" t="s">
        <v>1303</v>
      </c>
      <c r="AB172" s="3" t="s">
        <v>1304</v>
      </c>
      <c r="AC172" s="3">
        <v>0.0</v>
      </c>
      <c r="AD172" s="3">
        <v>0.0</v>
      </c>
      <c r="AE172" s="3" t="s">
        <v>1305</v>
      </c>
      <c r="AF172" s="3">
        <v>1.0</v>
      </c>
      <c r="AG172" s="3">
        <v>0.0</v>
      </c>
      <c r="AH172" s="3" t="s">
        <v>102</v>
      </c>
    </row>
    <row r="173" ht="14.25" customHeight="1">
      <c r="A173" s="3" t="s">
        <v>79</v>
      </c>
      <c r="B173" s="3">
        <v>3.40316146E8</v>
      </c>
      <c r="C173" s="3" t="s">
        <v>1306</v>
      </c>
      <c r="D173" s="3" t="s">
        <v>95</v>
      </c>
      <c r="G173" s="3" t="s">
        <v>96</v>
      </c>
      <c r="H173" s="3" t="s">
        <v>1307</v>
      </c>
      <c r="I173" s="3" t="s">
        <v>1308</v>
      </c>
      <c r="J173" s="3" t="s">
        <v>1309</v>
      </c>
      <c r="K173" s="3" t="s">
        <v>87</v>
      </c>
      <c r="L173" s="3" t="s">
        <v>86</v>
      </c>
      <c r="M173" s="3">
        <v>95824.0</v>
      </c>
      <c r="N173" s="3" t="s">
        <v>87</v>
      </c>
      <c r="O173" s="3">
        <v>3.0</v>
      </c>
      <c r="P173" s="3">
        <v>24.0</v>
      </c>
      <c r="Q173" s="3" t="s">
        <v>88</v>
      </c>
      <c r="R173" s="8">
        <v>33785.0</v>
      </c>
      <c r="T173" s="8">
        <v>43018.0</v>
      </c>
      <c r="U173" s="3">
        <v>1.0</v>
      </c>
      <c r="V173" s="3">
        <v>0.0</v>
      </c>
      <c r="W173" s="3">
        <v>0.0</v>
      </c>
      <c r="X173" s="3">
        <v>1.0</v>
      </c>
      <c r="AA173" s="8">
        <v>43018.0</v>
      </c>
      <c r="AB173" s="8">
        <v>43018.0</v>
      </c>
      <c r="AC173" s="3">
        <v>0.0</v>
      </c>
      <c r="AD173" s="3">
        <v>0.0</v>
      </c>
      <c r="AF173" s="3">
        <v>0.0</v>
      </c>
      <c r="AG173" s="3">
        <v>0.0</v>
      </c>
      <c r="AH173" s="3" t="s">
        <v>102</v>
      </c>
    </row>
    <row r="174" ht="14.25" customHeight="1">
      <c r="A174" s="3" t="s">
        <v>79</v>
      </c>
      <c r="B174" s="3">
        <v>3.40317948E8</v>
      </c>
      <c r="C174" s="3" t="s">
        <v>1310</v>
      </c>
      <c r="D174" s="3" t="s">
        <v>95</v>
      </c>
      <c r="G174" s="3" t="s">
        <v>96</v>
      </c>
      <c r="H174" s="3" t="s">
        <v>1311</v>
      </c>
      <c r="I174" s="3" t="s">
        <v>1312</v>
      </c>
      <c r="J174" s="3" t="s">
        <v>1313</v>
      </c>
      <c r="K174" s="3" t="s">
        <v>87</v>
      </c>
      <c r="L174" s="3" t="s">
        <v>86</v>
      </c>
      <c r="M174" s="3">
        <v>95820.0</v>
      </c>
      <c r="N174" s="3" t="s">
        <v>87</v>
      </c>
      <c r="O174" s="3">
        <v>3.0</v>
      </c>
      <c r="P174" s="3">
        <v>50.0</v>
      </c>
      <c r="Q174" s="3" t="s">
        <v>88</v>
      </c>
      <c r="R174" s="8">
        <v>33771.0</v>
      </c>
      <c r="T174" s="8">
        <v>43844.0</v>
      </c>
      <c r="U174" s="3">
        <v>2.0</v>
      </c>
      <c r="V174" s="3">
        <v>0.0</v>
      </c>
      <c r="W174" s="3">
        <v>0.0</v>
      </c>
      <c r="X174" s="3">
        <v>2.0</v>
      </c>
      <c r="AA174" s="3" t="s">
        <v>1314</v>
      </c>
      <c r="AB174" s="3" t="s">
        <v>1314</v>
      </c>
      <c r="AC174" s="3">
        <v>0.0</v>
      </c>
      <c r="AD174" s="3">
        <v>0.0</v>
      </c>
      <c r="AF174" s="3">
        <v>0.0</v>
      </c>
      <c r="AG174" s="3">
        <v>0.0</v>
      </c>
      <c r="AH174" s="3" t="s">
        <v>102</v>
      </c>
    </row>
    <row r="175" ht="14.25" customHeight="1">
      <c r="A175" s="3" t="s">
        <v>79</v>
      </c>
      <c r="B175" s="3">
        <v>3.43614411E8</v>
      </c>
      <c r="C175" s="3" t="s">
        <v>1315</v>
      </c>
      <c r="D175" s="3" t="s">
        <v>307</v>
      </c>
      <c r="G175" s="3" t="s">
        <v>1316</v>
      </c>
      <c r="H175" s="3" t="s">
        <v>1317</v>
      </c>
      <c r="I175" s="3" t="s">
        <v>1318</v>
      </c>
      <c r="J175" s="3" t="s">
        <v>1319</v>
      </c>
      <c r="K175" s="3" t="s">
        <v>87</v>
      </c>
      <c r="L175" s="3" t="s">
        <v>86</v>
      </c>
      <c r="M175" s="3">
        <v>95838.0</v>
      </c>
      <c r="N175" s="3" t="s">
        <v>87</v>
      </c>
      <c r="O175" s="3">
        <v>3.0</v>
      </c>
      <c r="P175" s="3">
        <v>24.0</v>
      </c>
      <c r="Q175" s="3" t="s">
        <v>88</v>
      </c>
      <c r="R175" s="8">
        <v>39325.0</v>
      </c>
      <c r="T175" s="8">
        <v>43523.0</v>
      </c>
      <c r="U175" s="3">
        <v>1.0</v>
      </c>
      <c r="V175" s="3">
        <v>0.0</v>
      </c>
      <c r="W175" s="3">
        <v>0.0</v>
      </c>
      <c r="X175" s="3">
        <v>1.0</v>
      </c>
      <c r="AA175" s="8">
        <v>43523.0</v>
      </c>
      <c r="AB175" s="8">
        <v>43523.0</v>
      </c>
      <c r="AC175" s="3">
        <v>0.0</v>
      </c>
      <c r="AD175" s="3">
        <v>0.0</v>
      </c>
      <c r="AF175" s="3">
        <v>0.0</v>
      </c>
      <c r="AG175" s="3">
        <v>0.0</v>
      </c>
      <c r="AH175" s="3" t="s">
        <v>102</v>
      </c>
    </row>
    <row r="176" ht="14.25" customHeight="1">
      <c r="A176" s="3" t="s">
        <v>79</v>
      </c>
      <c r="B176" s="3">
        <v>3.43620522E8</v>
      </c>
      <c r="C176" s="3" t="s">
        <v>1320</v>
      </c>
      <c r="D176" s="3" t="s">
        <v>1321</v>
      </c>
      <c r="H176" s="3" t="s">
        <v>1322</v>
      </c>
      <c r="I176" s="3" t="s">
        <v>1323</v>
      </c>
      <c r="J176" s="3" t="s">
        <v>1324</v>
      </c>
      <c r="K176" s="3" t="s">
        <v>85</v>
      </c>
      <c r="L176" s="3" t="s">
        <v>86</v>
      </c>
      <c r="M176" s="3">
        <v>95628.0</v>
      </c>
      <c r="N176" s="3" t="s">
        <v>87</v>
      </c>
      <c r="O176" s="3">
        <v>3.0</v>
      </c>
      <c r="P176" s="3">
        <v>106.0</v>
      </c>
      <c r="Q176" s="3" t="s">
        <v>151</v>
      </c>
      <c r="R176" s="8">
        <v>42214.0</v>
      </c>
      <c r="S176" s="8">
        <v>42948.0</v>
      </c>
      <c r="T176" s="8">
        <v>42902.0</v>
      </c>
      <c r="U176" s="3">
        <v>0.0</v>
      </c>
      <c r="V176" s="3">
        <v>1.0</v>
      </c>
      <c r="W176" s="3">
        <v>3.0</v>
      </c>
      <c r="X176" s="3">
        <v>4.0</v>
      </c>
      <c r="Y176" s="3" t="s">
        <v>1325</v>
      </c>
      <c r="Z176" s="3" t="s">
        <v>1326</v>
      </c>
      <c r="AA176" s="3" t="s">
        <v>1327</v>
      </c>
      <c r="AC176" s="3">
        <v>0.0</v>
      </c>
      <c r="AD176" s="3">
        <v>0.0</v>
      </c>
      <c r="AE176" s="3" t="s">
        <v>1328</v>
      </c>
      <c r="AF176" s="3">
        <v>1.0</v>
      </c>
      <c r="AG176" s="3">
        <v>8.0</v>
      </c>
      <c r="AH176" s="8">
        <v>42865.0</v>
      </c>
      <c r="AI176" s="3">
        <v>0.0</v>
      </c>
      <c r="AJ176" s="3">
        <v>0.0</v>
      </c>
      <c r="AK176" s="3">
        <v>1.0</v>
      </c>
      <c r="AL176" s="3">
        <v>0.0</v>
      </c>
      <c r="AM176" s="3">
        <v>0.0</v>
      </c>
    </row>
    <row r="177" ht="14.25" customHeight="1">
      <c r="A177" s="3" t="s">
        <v>79</v>
      </c>
      <c r="B177" s="3">
        <v>3.43602532E8</v>
      </c>
      <c r="C177" s="3" t="s">
        <v>1329</v>
      </c>
      <c r="D177" s="3" t="s">
        <v>1330</v>
      </c>
      <c r="G177" s="3" t="s">
        <v>1331</v>
      </c>
      <c r="H177" s="3" t="s">
        <v>1332</v>
      </c>
      <c r="I177" s="3" t="s">
        <v>1333</v>
      </c>
      <c r="J177" s="3" t="s">
        <v>1334</v>
      </c>
      <c r="K177" s="3" t="s">
        <v>1335</v>
      </c>
      <c r="L177" s="3" t="s">
        <v>86</v>
      </c>
      <c r="M177" s="3">
        <v>95632.0</v>
      </c>
      <c r="N177" s="3" t="s">
        <v>87</v>
      </c>
      <c r="O177" s="3">
        <v>53.0</v>
      </c>
      <c r="P177" s="3">
        <v>144.0</v>
      </c>
      <c r="Q177" s="3" t="s">
        <v>88</v>
      </c>
      <c r="R177" s="8">
        <v>35401.0</v>
      </c>
      <c r="T177" s="8">
        <v>44253.0</v>
      </c>
      <c r="U177" s="3">
        <v>2.0</v>
      </c>
      <c r="V177" s="3">
        <v>0.0</v>
      </c>
      <c r="W177" s="3">
        <v>2.0</v>
      </c>
      <c r="X177" s="3">
        <v>4.0</v>
      </c>
      <c r="Y177" s="3" t="s">
        <v>1336</v>
      </c>
      <c r="Z177" s="8">
        <v>43030.0</v>
      </c>
      <c r="AA177" s="3" t="s">
        <v>1337</v>
      </c>
      <c r="AB177" s="3" t="s">
        <v>1338</v>
      </c>
      <c r="AC177" s="3">
        <v>0.0</v>
      </c>
      <c r="AD177" s="3">
        <v>0.0</v>
      </c>
      <c r="AE177" s="3" t="s">
        <v>1339</v>
      </c>
      <c r="AF177" s="3">
        <v>0.0</v>
      </c>
      <c r="AG177" s="3">
        <v>1.0</v>
      </c>
      <c r="AH177" s="3" t="s">
        <v>102</v>
      </c>
    </row>
    <row r="178" ht="14.25" customHeight="1">
      <c r="A178" s="3" t="s">
        <v>79</v>
      </c>
      <c r="B178" s="3">
        <v>3.43614141E8</v>
      </c>
      <c r="C178" s="3" t="s">
        <v>1340</v>
      </c>
      <c r="D178" s="3" t="s">
        <v>1341</v>
      </c>
      <c r="G178" s="3" t="s">
        <v>1342</v>
      </c>
      <c r="H178" s="3" t="s">
        <v>1343</v>
      </c>
      <c r="I178" s="3" t="s">
        <v>1344</v>
      </c>
      <c r="J178" s="3" t="s">
        <v>1345</v>
      </c>
      <c r="K178" s="3" t="s">
        <v>85</v>
      </c>
      <c r="L178" s="3" t="s">
        <v>86</v>
      </c>
      <c r="M178" s="3">
        <v>95628.0</v>
      </c>
      <c r="N178" s="3" t="s">
        <v>87</v>
      </c>
      <c r="O178" s="3">
        <v>3.0</v>
      </c>
      <c r="P178" s="3">
        <v>45.0</v>
      </c>
      <c r="Q178" s="3" t="s">
        <v>88</v>
      </c>
      <c r="R178" s="8">
        <v>39217.0</v>
      </c>
      <c r="T178" s="8">
        <v>43605.0</v>
      </c>
      <c r="U178" s="3">
        <v>3.0</v>
      </c>
      <c r="V178" s="3">
        <v>0.0</v>
      </c>
      <c r="W178" s="3">
        <v>1.0</v>
      </c>
      <c r="X178" s="3">
        <v>4.0</v>
      </c>
      <c r="Y178" s="3" t="s">
        <v>1346</v>
      </c>
      <c r="Z178" s="3" t="s">
        <v>1347</v>
      </c>
      <c r="AA178" s="3" t="s">
        <v>1348</v>
      </c>
      <c r="AB178" s="3" t="s">
        <v>1349</v>
      </c>
      <c r="AC178" s="3">
        <v>0.0</v>
      </c>
      <c r="AD178" s="3">
        <v>3.0</v>
      </c>
      <c r="AE178" s="8">
        <v>42740.0</v>
      </c>
      <c r="AF178" s="3">
        <v>0.0</v>
      </c>
      <c r="AG178" s="3">
        <v>0.0</v>
      </c>
      <c r="AH178" s="3" t="s">
        <v>102</v>
      </c>
    </row>
    <row r="179" ht="14.25" customHeight="1">
      <c r="A179" s="3" t="s">
        <v>79</v>
      </c>
      <c r="B179" s="3">
        <v>3.43610864E8</v>
      </c>
      <c r="C179" s="3" t="s">
        <v>1350</v>
      </c>
      <c r="D179" s="3" t="s">
        <v>1351</v>
      </c>
      <c r="G179" s="3" t="s">
        <v>1352</v>
      </c>
      <c r="H179" s="3" t="s">
        <v>1351</v>
      </c>
      <c r="I179" s="3" t="s">
        <v>1353</v>
      </c>
      <c r="J179" s="3" t="s">
        <v>1354</v>
      </c>
      <c r="K179" s="3" t="s">
        <v>87</v>
      </c>
      <c r="L179" s="3" t="s">
        <v>86</v>
      </c>
      <c r="M179" s="3">
        <v>95820.0</v>
      </c>
      <c r="N179" s="3" t="s">
        <v>87</v>
      </c>
      <c r="O179" s="3">
        <v>3.0</v>
      </c>
      <c r="P179" s="3">
        <v>42.0</v>
      </c>
      <c r="Q179" s="3" t="s">
        <v>88</v>
      </c>
      <c r="R179" s="8">
        <v>38531.0</v>
      </c>
      <c r="T179" s="8">
        <v>44299.0</v>
      </c>
      <c r="U179" s="3">
        <v>2.0</v>
      </c>
      <c r="V179" s="3">
        <v>1.0</v>
      </c>
      <c r="W179" s="3">
        <v>1.0</v>
      </c>
      <c r="X179" s="3">
        <v>4.0</v>
      </c>
      <c r="Y179" s="3" t="s">
        <v>1355</v>
      </c>
      <c r="Z179" s="3" t="s">
        <v>1356</v>
      </c>
      <c r="AA179" s="3" t="s">
        <v>1357</v>
      </c>
      <c r="AB179" s="3" t="s">
        <v>1358</v>
      </c>
      <c r="AC179" s="3">
        <v>0.0</v>
      </c>
      <c r="AD179" s="3">
        <v>6.0</v>
      </c>
      <c r="AE179" s="8">
        <v>43504.0</v>
      </c>
      <c r="AF179" s="3">
        <v>1.0</v>
      </c>
      <c r="AG179" s="3">
        <v>0.0</v>
      </c>
      <c r="AH179" s="8">
        <v>43507.0</v>
      </c>
      <c r="AI179" s="3">
        <v>0.0</v>
      </c>
      <c r="AJ179" s="3">
        <v>0.0</v>
      </c>
      <c r="AK179" s="3">
        <v>2.0</v>
      </c>
      <c r="AL179" s="3">
        <v>0.0</v>
      </c>
      <c r="AM179" s="3">
        <v>0.0</v>
      </c>
    </row>
    <row r="180" ht="14.25" customHeight="1">
      <c r="A180" s="3" t="s">
        <v>79</v>
      </c>
      <c r="B180" s="3">
        <v>3.4032134E8</v>
      </c>
      <c r="C180" s="3" t="s">
        <v>1359</v>
      </c>
      <c r="D180" s="3" t="s">
        <v>95</v>
      </c>
      <c r="G180" s="3" t="s">
        <v>96</v>
      </c>
      <c r="H180" s="3" t="s">
        <v>1360</v>
      </c>
      <c r="I180" s="3" t="s">
        <v>1361</v>
      </c>
      <c r="J180" s="3" t="s">
        <v>1362</v>
      </c>
      <c r="K180" s="3" t="s">
        <v>87</v>
      </c>
      <c r="L180" s="3" t="s">
        <v>86</v>
      </c>
      <c r="M180" s="3">
        <v>95817.0</v>
      </c>
      <c r="N180" s="3" t="s">
        <v>87</v>
      </c>
      <c r="O180" s="3">
        <v>3.0</v>
      </c>
      <c r="P180" s="3">
        <v>30.0</v>
      </c>
      <c r="Q180" s="3" t="s">
        <v>88</v>
      </c>
      <c r="R180" s="8">
        <v>34289.0</v>
      </c>
      <c r="T180" s="8">
        <v>43719.0</v>
      </c>
      <c r="U180" s="3">
        <v>2.0</v>
      </c>
      <c r="V180" s="3">
        <v>0.0</v>
      </c>
      <c r="W180" s="3">
        <v>1.0</v>
      </c>
      <c r="X180" s="3">
        <v>3.0</v>
      </c>
      <c r="AA180" s="3" t="s">
        <v>1363</v>
      </c>
      <c r="AB180" s="3" t="s">
        <v>1364</v>
      </c>
      <c r="AC180" s="3">
        <v>0.0</v>
      </c>
      <c r="AD180" s="3">
        <v>0.0</v>
      </c>
      <c r="AE180" s="8">
        <v>43024.0</v>
      </c>
      <c r="AF180" s="3">
        <v>0.0</v>
      </c>
      <c r="AG180" s="3">
        <v>0.0</v>
      </c>
      <c r="AH180" s="3" t="s">
        <v>102</v>
      </c>
    </row>
    <row r="181" ht="14.25" customHeight="1">
      <c r="A181" s="3" t="s">
        <v>79</v>
      </c>
      <c r="B181" s="3">
        <v>3.4361673E8</v>
      </c>
      <c r="C181" s="3" t="s">
        <v>1365</v>
      </c>
      <c r="D181" s="3" t="s">
        <v>1366</v>
      </c>
      <c r="H181" s="3" t="s">
        <v>1367</v>
      </c>
      <c r="I181" s="3" t="s">
        <v>1368</v>
      </c>
      <c r="J181" s="3" t="s">
        <v>1369</v>
      </c>
      <c r="K181" s="3" t="s">
        <v>87</v>
      </c>
      <c r="L181" s="3" t="s">
        <v>86</v>
      </c>
      <c r="M181" s="3">
        <v>95828.0</v>
      </c>
      <c r="N181" s="3" t="s">
        <v>87</v>
      </c>
      <c r="O181" s="3">
        <v>3.0</v>
      </c>
      <c r="P181" s="3">
        <v>37.0</v>
      </c>
      <c r="Q181" s="3" t="s">
        <v>88</v>
      </c>
      <c r="R181" s="8">
        <v>40641.0</v>
      </c>
      <c r="T181" s="8">
        <v>43573.0</v>
      </c>
      <c r="U181" s="3">
        <v>2.0</v>
      </c>
      <c r="V181" s="3">
        <v>2.0</v>
      </c>
      <c r="W181" s="3">
        <v>0.0</v>
      </c>
      <c r="X181" s="3">
        <v>4.0</v>
      </c>
      <c r="AA181" s="3" t="s">
        <v>1370</v>
      </c>
      <c r="AB181" s="3" t="s">
        <v>1371</v>
      </c>
      <c r="AC181" s="3">
        <v>0.0</v>
      </c>
      <c r="AD181" s="3">
        <v>0.0</v>
      </c>
      <c r="AF181" s="3">
        <v>0.0</v>
      </c>
      <c r="AG181" s="3">
        <v>0.0</v>
      </c>
      <c r="AH181" s="8">
        <v>43419.0</v>
      </c>
      <c r="AI181" s="3">
        <v>0.0</v>
      </c>
      <c r="AJ181" s="3">
        <v>0.0</v>
      </c>
      <c r="AK181" s="3">
        <v>1.0</v>
      </c>
      <c r="AL181" s="3">
        <v>0.0</v>
      </c>
      <c r="AM181" s="3">
        <v>0.0</v>
      </c>
      <c r="AN181" s="8">
        <v>43231.0</v>
      </c>
      <c r="AO181" s="3">
        <v>0.0</v>
      </c>
      <c r="AP181" s="3">
        <v>0.0</v>
      </c>
      <c r="AQ181" s="3">
        <v>4.0</v>
      </c>
      <c r="AR181" s="3">
        <v>0.0</v>
      </c>
      <c r="AS181" s="3">
        <v>0.0</v>
      </c>
    </row>
    <row r="182" ht="14.25" customHeight="1">
      <c r="A182" s="3" t="s">
        <v>79</v>
      </c>
      <c r="B182" s="3">
        <v>3.4031928E8</v>
      </c>
      <c r="C182" s="3" t="s">
        <v>1372</v>
      </c>
      <c r="D182" s="3" t="s">
        <v>1120</v>
      </c>
      <c r="H182" s="3" t="s">
        <v>1373</v>
      </c>
      <c r="I182" s="3" t="s">
        <v>1374</v>
      </c>
      <c r="J182" s="3" t="s">
        <v>1375</v>
      </c>
      <c r="K182" s="3" t="s">
        <v>261</v>
      </c>
      <c r="L182" s="3" t="s">
        <v>86</v>
      </c>
      <c r="M182" s="3">
        <v>95624.0</v>
      </c>
      <c r="N182" s="3" t="s">
        <v>87</v>
      </c>
      <c r="O182" s="3">
        <v>53.0</v>
      </c>
      <c r="P182" s="3">
        <v>24.0</v>
      </c>
      <c r="Q182" s="3" t="s">
        <v>88</v>
      </c>
      <c r="R182" s="8">
        <v>33944.0</v>
      </c>
      <c r="T182" s="8">
        <v>43783.0</v>
      </c>
      <c r="U182" s="3">
        <v>3.0</v>
      </c>
      <c r="V182" s="3">
        <v>0.0</v>
      </c>
      <c r="W182" s="3">
        <v>0.0</v>
      </c>
      <c r="X182" s="3">
        <v>3.0</v>
      </c>
      <c r="AA182" s="3" t="s">
        <v>1376</v>
      </c>
      <c r="AB182" s="3" t="s">
        <v>1376</v>
      </c>
      <c r="AC182" s="3">
        <v>0.0</v>
      </c>
      <c r="AD182" s="3">
        <v>0.0</v>
      </c>
      <c r="AF182" s="3">
        <v>0.0</v>
      </c>
      <c r="AG182" s="3">
        <v>0.0</v>
      </c>
      <c r="AH182" s="3" t="s">
        <v>102</v>
      </c>
    </row>
    <row r="183" ht="14.25" customHeight="1">
      <c r="A183" s="3" t="s">
        <v>79</v>
      </c>
      <c r="B183" s="3">
        <v>3.40318128E8</v>
      </c>
      <c r="C183" s="3" t="s">
        <v>1377</v>
      </c>
      <c r="D183" s="3" t="s">
        <v>1120</v>
      </c>
      <c r="G183" s="3" t="s">
        <v>1378</v>
      </c>
      <c r="H183" s="3" t="s">
        <v>1379</v>
      </c>
      <c r="I183" s="3" t="s">
        <v>1380</v>
      </c>
      <c r="J183" s="3" t="s">
        <v>1381</v>
      </c>
      <c r="K183" s="3" t="s">
        <v>87</v>
      </c>
      <c r="L183" s="3" t="s">
        <v>86</v>
      </c>
      <c r="M183" s="3">
        <v>95828.0</v>
      </c>
      <c r="N183" s="3" t="s">
        <v>87</v>
      </c>
      <c r="O183" s="3">
        <v>3.0</v>
      </c>
      <c r="P183" s="3">
        <v>48.0</v>
      </c>
      <c r="Q183" s="3" t="s">
        <v>88</v>
      </c>
      <c r="R183" s="8">
        <v>33780.0</v>
      </c>
      <c r="T183" s="8">
        <v>43629.0</v>
      </c>
      <c r="U183" s="3">
        <v>2.0</v>
      </c>
      <c r="V183" s="3">
        <v>0.0</v>
      </c>
      <c r="W183" s="3">
        <v>0.0</v>
      </c>
      <c r="X183" s="3">
        <v>2.0</v>
      </c>
      <c r="Y183" s="3" t="s">
        <v>1336</v>
      </c>
      <c r="Z183" s="8">
        <v>43140.0</v>
      </c>
      <c r="AA183" s="3" t="s">
        <v>1382</v>
      </c>
      <c r="AB183" s="3" t="s">
        <v>1382</v>
      </c>
      <c r="AC183" s="3">
        <v>0.0</v>
      </c>
      <c r="AD183" s="3">
        <v>0.0</v>
      </c>
      <c r="AF183" s="3">
        <v>0.0</v>
      </c>
      <c r="AG183" s="3">
        <v>1.0</v>
      </c>
      <c r="AH183" s="3" t="s">
        <v>102</v>
      </c>
    </row>
    <row r="184" ht="14.25" customHeight="1">
      <c r="A184" s="3" t="s">
        <v>79</v>
      </c>
      <c r="B184" s="3">
        <v>3.43619766E8</v>
      </c>
      <c r="C184" s="3" t="s">
        <v>1383</v>
      </c>
      <c r="D184" s="3" t="s">
        <v>1383</v>
      </c>
      <c r="G184" s="3" t="s">
        <v>1384</v>
      </c>
      <c r="H184" s="3" t="s">
        <v>1385</v>
      </c>
      <c r="I184" s="3" t="s">
        <v>1386</v>
      </c>
      <c r="J184" s="3" t="s">
        <v>1387</v>
      </c>
      <c r="K184" s="3" t="s">
        <v>124</v>
      </c>
      <c r="L184" s="3" t="s">
        <v>86</v>
      </c>
      <c r="M184" s="3">
        <v>95630.0</v>
      </c>
      <c r="N184" s="3" t="s">
        <v>87</v>
      </c>
      <c r="O184" s="3">
        <v>3.0</v>
      </c>
      <c r="P184" s="3">
        <v>27.0</v>
      </c>
      <c r="Q184" s="3" t="s">
        <v>88</v>
      </c>
      <c r="R184" s="8">
        <v>41732.0</v>
      </c>
      <c r="T184" s="8">
        <v>43719.0</v>
      </c>
      <c r="U184" s="3">
        <v>2.0</v>
      </c>
      <c r="V184" s="3">
        <v>2.0</v>
      </c>
      <c r="W184" s="3">
        <v>2.0</v>
      </c>
      <c r="X184" s="3">
        <v>6.0</v>
      </c>
      <c r="Y184" s="3" t="s">
        <v>1388</v>
      </c>
      <c r="Z184" s="3" t="s">
        <v>1389</v>
      </c>
      <c r="AA184" s="3" t="s">
        <v>1390</v>
      </c>
      <c r="AB184" s="3" t="s">
        <v>1391</v>
      </c>
      <c r="AC184" s="3">
        <v>0.0</v>
      </c>
      <c r="AD184" s="3">
        <v>5.0</v>
      </c>
      <c r="AE184" s="3" t="s">
        <v>1392</v>
      </c>
      <c r="AF184" s="3">
        <v>0.0</v>
      </c>
      <c r="AG184" s="3">
        <v>0.0</v>
      </c>
      <c r="AH184" s="8">
        <v>42835.0</v>
      </c>
      <c r="AI184" s="3">
        <v>3.0</v>
      </c>
      <c r="AJ184" s="3">
        <v>0.0</v>
      </c>
      <c r="AK184" s="3">
        <v>0.0</v>
      </c>
      <c r="AL184" s="3">
        <v>1.0</v>
      </c>
      <c r="AM184" s="3">
        <v>1.0</v>
      </c>
    </row>
    <row r="185" ht="14.25" customHeight="1">
      <c r="A185" s="3" t="s">
        <v>79</v>
      </c>
      <c r="B185" s="3">
        <v>3.436165E8</v>
      </c>
      <c r="C185" s="3" t="s">
        <v>1393</v>
      </c>
      <c r="D185" s="3" t="s">
        <v>1394</v>
      </c>
      <c r="G185" s="3" t="s">
        <v>1395</v>
      </c>
      <c r="H185" s="3" t="s">
        <v>1396</v>
      </c>
      <c r="I185" s="3" t="s">
        <v>1397</v>
      </c>
      <c r="J185" s="3" t="s">
        <v>1398</v>
      </c>
      <c r="K185" s="3" t="s">
        <v>124</v>
      </c>
      <c r="L185" s="3" t="s">
        <v>86</v>
      </c>
      <c r="M185" s="3">
        <v>95630.0</v>
      </c>
      <c r="N185" s="3" t="s">
        <v>87</v>
      </c>
      <c r="O185" s="3">
        <v>3.0</v>
      </c>
      <c r="P185" s="3">
        <v>85.0</v>
      </c>
      <c r="Q185" s="3" t="s">
        <v>88</v>
      </c>
      <c r="R185" s="8">
        <v>40588.0</v>
      </c>
      <c r="T185" s="8">
        <v>44281.0</v>
      </c>
      <c r="U185" s="3">
        <v>2.0</v>
      </c>
      <c r="V185" s="3">
        <v>10.0</v>
      </c>
      <c r="W185" s="3">
        <v>3.0</v>
      </c>
      <c r="X185" s="3">
        <v>15.0</v>
      </c>
      <c r="Y185" s="3" t="s">
        <v>1399</v>
      </c>
      <c r="Z185" s="3" t="s">
        <v>1400</v>
      </c>
      <c r="AA185" s="3" t="s">
        <v>1401</v>
      </c>
      <c r="AB185" s="3" t="s">
        <v>1402</v>
      </c>
      <c r="AC185" s="3">
        <v>2.0</v>
      </c>
      <c r="AD185" s="3">
        <v>7.0</v>
      </c>
      <c r="AE185" s="3" t="s">
        <v>1403</v>
      </c>
      <c r="AF185" s="3">
        <v>0.0</v>
      </c>
      <c r="AG185" s="3">
        <v>1.0</v>
      </c>
      <c r="AH185" s="8">
        <v>44285.0</v>
      </c>
      <c r="AI185" s="3">
        <v>1.0</v>
      </c>
      <c r="AJ185" s="3">
        <v>0.0</v>
      </c>
      <c r="AK185" s="3">
        <v>1.0</v>
      </c>
      <c r="AL185" s="3">
        <v>1.0</v>
      </c>
      <c r="AM185" s="3">
        <v>0.0</v>
      </c>
      <c r="AN185" s="8">
        <v>43903.0</v>
      </c>
      <c r="AO185" s="3">
        <v>1.0</v>
      </c>
      <c r="AP185" s="3">
        <v>0.0</v>
      </c>
      <c r="AQ185" s="3">
        <v>1.0</v>
      </c>
      <c r="AR185" s="3">
        <v>0.0</v>
      </c>
      <c r="AS185" s="3">
        <v>1.0</v>
      </c>
      <c r="AT185" s="8">
        <v>43903.0</v>
      </c>
      <c r="AU185" s="3">
        <v>0.0</v>
      </c>
      <c r="AV185" s="3">
        <v>0.0</v>
      </c>
      <c r="AW185" s="3">
        <v>1.0</v>
      </c>
      <c r="AX185" s="3">
        <v>0.0</v>
      </c>
      <c r="AY185" s="3">
        <v>0.0</v>
      </c>
    </row>
    <row r="186" ht="14.25" customHeight="1">
      <c r="A186" s="3" t="s">
        <v>79</v>
      </c>
      <c r="B186" s="3">
        <v>3.40309722E8</v>
      </c>
      <c r="C186" s="3" t="s">
        <v>1404</v>
      </c>
      <c r="D186" s="3" t="s">
        <v>1405</v>
      </c>
      <c r="G186" s="3" t="s">
        <v>1406</v>
      </c>
      <c r="H186" s="3" t="s">
        <v>1407</v>
      </c>
      <c r="I186" s="3" t="s">
        <v>1408</v>
      </c>
      <c r="J186" s="3" t="s">
        <v>1409</v>
      </c>
      <c r="K186" s="3" t="s">
        <v>124</v>
      </c>
      <c r="L186" s="3" t="s">
        <v>86</v>
      </c>
      <c r="M186" s="3">
        <v>95630.0</v>
      </c>
      <c r="N186" s="3" t="s">
        <v>87</v>
      </c>
      <c r="O186" s="3">
        <v>3.0</v>
      </c>
      <c r="P186" s="3">
        <v>40.0</v>
      </c>
      <c r="Q186" s="3" t="s">
        <v>88</v>
      </c>
      <c r="R186" s="8">
        <v>31730.0</v>
      </c>
      <c r="T186" s="8">
        <v>43712.0</v>
      </c>
      <c r="U186" s="3">
        <v>2.0</v>
      </c>
      <c r="V186" s="3">
        <v>0.0</v>
      </c>
      <c r="W186" s="3">
        <v>0.0</v>
      </c>
      <c r="X186" s="3">
        <v>2.0</v>
      </c>
      <c r="AA186" s="3" t="s">
        <v>1410</v>
      </c>
      <c r="AB186" s="3" t="s">
        <v>1410</v>
      </c>
      <c r="AC186" s="3">
        <v>0.0</v>
      </c>
      <c r="AD186" s="3">
        <v>0.0</v>
      </c>
      <c r="AF186" s="3">
        <v>0.0</v>
      </c>
      <c r="AG186" s="3">
        <v>0.0</v>
      </c>
      <c r="AH186" s="3" t="s">
        <v>102</v>
      </c>
    </row>
    <row r="187" ht="14.25" customHeight="1">
      <c r="A187" s="3" t="s">
        <v>79</v>
      </c>
      <c r="B187" s="3">
        <v>3.43617544E8</v>
      </c>
      <c r="C187" s="3" t="s">
        <v>1411</v>
      </c>
      <c r="D187" s="3" t="s">
        <v>1412</v>
      </c>
      <c r="H187" s="3" t="s">
        <v>1412</v>
      </c>
      <c r="I187" s="3" t="s">
        <v>1413</v>
      </c>
      <c r="J187" s="3" t="s">
        <v>1414</v>
      </c>
      <c r="K187" s="3" t="s">
        <v>87</v>
      </c>
      <c r="L187" s="3" t="s">
        <v>86</v>
      </c>
      <c r="M187" s="3">
        <v>95822.0</v>
      </c>
      <c r="N187" s="3" t="s">
        <v>87</v>
      </c>
      <c r="O187" s="3">
        <v>3.0</v>
      </c>
      <c r="P187" s="3">
        <v>35.0</v>
      </c>
      <c r="Q187" s="3" t="s">
        <v>151</v>
      </c>
      <c r="R187" s="8">
        <v>42192.0</v>
      </c>
      <c r="S187" s="8">
        <v>44019.0</v>
      </c>
      <c r="T187" s="8">
        <v>43783.0</v>
      </c>
      <c r="U187" s="3">
        <v>1.0</v>
      </c>
      <c r="V187" s="3">
        <v>3.0</v>
      </c>
      <c r="W187" s="3">
        <v>4.0</v>
      </c>
      <c r="X187" s="3">
        <v>8.0</v>
      </c>
      <c r="Y187" s="3" t="s">
        <v>1415</v>
      </c>
      <c r="Z187" s="3" t="s">
        <v>1416</v>
      </c>
      <c r="AA187" s="3" t="s">
        <v>1417</v>
      </c>
      <c r="AB187" s="8">
        <v>43656.0</v>
      </c>
      <c r="AC187" s="3">
        <v>0.0</v>
      </c>
      <c r="AD187" s="3">
        <v>2.0</v>
      </c>
      <c r="AE187" s="3" t="s">
        <v>1418</v>
      </c>
      <c r="AF187" s="3">
        <v>1.0</v>
      </c>
      <c r="AG187" s="3">
        <v>0.0</v>
      </c>
      <c r="AH187" s="8">
        <v>43805.0</v>
      </c>
      <c r="AI187" s="3">
        <v>1.0</v>
      </c>
      <c r="AJ187" s="3">
        <v>0.0</v>
      </c>
      <c r="AK187" s="3">
        <v>1.0</v>
      </c>
      <c r="AL187" s="3">
        <v>0.0</v>
      </c>
      <c r="AM187" s="3">
        <v>1.0</v>
      </c>
      <c r="AN187" s="8">
        <v>43434.0</v>
      </c>
      <c r="AO187" s="3">
        <v>0.0</v>
      </c>
      <c r="AP187" s="3">
        <v>0.0</v>
      </c>
      <c r="AQ187" s="3">
        <v>1.0</v>
      </c>
      <c r="AR187" s="3">
        <v>0.0</v>
      </c>
      <c r="AS187" s="3">
        <v>0.0</v>
      </c>
    </row>
    <row r="188" ht="14.25" customHeight="1">
      <c r="A188" s="3" t="s">
        <v>79</v>
      </c>
      <c r="B188" s="3">
        <v>3.43623592E8</v>
      </c>
      <c r="C188" s="3" t="s">
        <v>1411</v>
      </c>
      <c r="D188" s="3" t="s">
        <v>1419</v>
      </c>
      <c r="G188" s="3" t="s">
        <v>1420</v>
      </c>
      <c r="H188" s="3" t="s">
        <v>1421</v>
      </c>
      <c r="I188" s="3" t="s">
        <v>1413</v>
      </c>
      <c r="J188" s="3" t="s">
        <v>1422</v>
      </c>
      <c r="K188" s="3" t="s">
        <v>87</v>
      </c>
      <c r="L188" s="3" t="s">
        <v>86</v>
      </c>
      <c r="M188" s="3">
        <v>95822.0</v>
      </c>
      <c r="N188" s="3" t="s">
        <v>87</v>
      </c>
      <c r="O188" s="3">
        <v>3.0</v>
      </c>
      <c r="P188" s="3">
        <v>38.0</v>
      </c>
      <c r="Q188" s="3" t="s">
        <v>88</v>
      </c>
      <c r="R188" s="8">
        <v>44019.0</v>
      </c>
      <c r="T188" s="8">
        <v>44469.0</v>
      </c>
      <c r="U188" s="3">
        <v>1.0</v>
      </c>
      <c r="V188" s="3">
        <v>3.0</v>
      </c>
      <c r="W188" s="3">
        <v>2.0</v>
      </c>
      <c r="X188" s="3">
        <v>6.0</v>
      </c>
      <c r="AA188" s="3" t="s">
        <v>1423</v>
      </c>
      <c r="AB188" s="8">
        <v>44358.0</v>
      </c>
      <c r="AC188" s="3">
        <v>0.0</v>
      </c>
      <c r="AD188" s="3">
        <v>0.0</v>
      </c>
      <c r="AE188" s="3" t="s">
        <v>1424</v>
      </c>
      <c r="AF188" s="3">
        <v>0.0</v>
      </c>
      <c r="AG188" s="3">
        <v>0.0</v>
      </c>
      <c r="AH188" s="8">
        <v>44503.0</v>
      </c>
      <c r="AI188" s="3">
        <v>0.0</v>
      </c>
      <c r="AJ188" s="3">
        <v>0.0</v>
      </c>
      <c r="AK188" s="3">
        <v>2.0</v>
      </c>
      <c r="AL188" s="3">
        <v>0.0</v>
      </c>
      <c r="AM188" s="3">
        <v>0.0</v>
      </c>
      <c r="AN188" s="8">
        <v>44396.0</v>
      </c>
      <c r="AO188" s="3">
        <v>0.0</v>
      </c>
      <c r="AP188" s="3">
        <v>0.0</v>
      </c>
      <c r="AQ188" s="3">
        <v>1.0</v>
      </c>
      <c r="AR188" s="3">
        <v>0.0</v>
      </c>
      <c r="AS188" s="3">
        <v>0.0</v>
      </c>
    </row>
    <row r="189" ht="14.25" customHeight="1">
      <c r="A189" s="3" t="s">
        <v>79</v>
      </c>
      <c r="B189" s="3">
        <v>3.44500446E8</v>
      </c>
      <c r="C189" s="3" t="s">
        <v>1425</v>
      </c>
      <c r="D189" s="3" t="s">
        <v>1426</v>
      </c>
      <c r="G189" s="3" t="s">
        <v>1427</v>
      </c>
      <c r="H189" s="3" t="s">
        <v>1428</v>
      </c>
      <c r="I189" s="3" t="s">
        <v>1429</v>
      </c>
      <c r="J189" s="3" t="s">
        <v>1430</v>
      </c>
      <c r="K189" s="3" t="s">
        <v>261</v>
      </c>
      <c r="L189" s="3" t="s">
        <v>86</v>
      </c>
      <c r="M189" s="3">
        <v>95758.0</v>
      </c>
      <c r="N189" s="3" t="s">
        <v>87</v>
      </c>
      <c r="O189" s="3">
        <v>53.0</v>
      </c>
      <c r="P189" s="3">
        <v>36.0</v>
      </c>
      <c r="Q189" s="3" t="s">
        <v>882</v>
      </c>
      <c r="U189" s="3">
        <v>0.0</v>
      </c>
      <c r="V189" s="3">
        <v>0.0</v>
      </c>
      <c r="W189" s="3">
        <v>0.0</v>
      </c>
      <c r="X189" s="3">
        <v>0.0</v>
      </c>
      <c r="AC189" s="3">
        <v>0.0</v>
      </c>
      <c r="AD189" s="3">
        <v>0.0</v>
      </c>
      <c r="AF189" s="3">
        <v>0.0</v>
      </c>
      <c r="AG189" s="3">
        <v>0.0</v>
      </c>
      <c r="AH189" s="3" t="s">
        <v>102</v>
      </c>
    </row>
    <row r="190" ht="14.25" customHeight="1">
      <c r="A190" s="3" t="s">
        <v>79</v>
      </c>
      <c r="B190" s="3">
        <v>3.43616383E8</v>
      </c>
      <c r="C190" s="3" t="s">
        <v>1431</v>
      </c>
      <c r="D190" s="3" t="s">
        <v>1120</v>
      </c>
      <c r="G190" s="3" t="s">
        <v>1432</v>
      </c>
      <c r="H190" s="3" t="s">
        <v>1433</v>
      </c>
      <c r="I190" s="3" t="s">
        <v>1434</v>
      </c>
      <c r="J190" s="3" t="s">
        <v>734</v>
      </c>
      <c r="K190" s="3" t="s">
        <v>261</v>
      </c>
      <c r="L190" s="3" t="s">
        <v>86</v>
      </c>
      <c r="M190" s="3">
        <v>95757.0</v>
      </c>
      <c r="N190" s="3" t="s">
        <v>87</v>
      </c>
      <c r="O190" s="3">
        <v>53.0</v>
      </c>
      <c r="P190" s="3">
        <v>24.0</v>
      </c>
      <c r="Q190" s="3" t="s">
        <v>151</v>
      </c>
      <c r="R190" s="8">
        <v>40410.0</v>
      </c>
      <c r="S190" s="8">
        <v>44315.0</v>
      </c>
      <c r="T190" s="8">
        <v>43446.0</v>
      </c>
      <c r="U190" s="3">
        <v>1.0</v>
      </c>
      <c r="V190" s="3">
        <v>0.0</v>
      </c>
      <c r="W190" s="3">
        <v>0.0</v>
      </c>
      <c r="X190" s="3">
        <v>1.0</v>
      </c>
      <c r="AA190" s="8">
        <v>43446.0</v>
      </c>
      <c r="AB190" s="8">
        <v>43446.0</v>
      </c>
      <c r="AC190" s="3">
        <v>0.0</v>
      </c>
      <c r="AD190" s="3">
        <v>0.0</v>
      </c>
      <c r="AF190" s="3">
        <v>0.0</v>
      </c>
      <c r="AG190" s="3">
        <v>0.0</v>
      </c>
      <c r="AH190" s="3" t="s">
        <v>102</v>
      </c>
    </row>
    <row r="191" ht="14.25" customHeight="1">
      <c r="A191" s="3" t="s">
        <v>79</v>
      </c>
      <c r="B191" s="3">
        <v>3.4450039E8</v>
      </c>
      <c r="C191" s="3" t="s">
        <v>1431</v>
      </c>
      <c r="D191" s="3" t="s">
        <v>1120</v>
      </c>
      <c r="H191" s="3" t="s">
        <v>1435</v>
      </c>
      <c r="I191" s="3" t="s">
        <v>1434</v>
      </c>
      <c r="J191" s="3" t="s">
        <v>1436</v>
      </c>
      <c r="K191" s="3" t="s">
        <v>261</v>
      </c>
      <c r="L191" s="3" t="s">
        <v>86</v>
      </c>
      <c r="M191" s="3">
        <v>95757.0</v>
      </c>
      <c r="N191" s="3" t="s">
        <v>87</v>
      </c>
      <c r="O191" s="3">
        <v>53.0</v>
      </c>
      <c r="P191" s="3">
        <v>24.0</v>
      </c>
      <c r="Q191" s="3" t="s">
        <v>88</v>
      </c>
      <c r="R191" s="8">
        <v>44315.0</v>
      </c>
      <c r="T191" s="8">
        <v>44315.0</v>
      </c>
      <c r="U191" s="3">
        <v>0.0</v>
      </c>
      <c r="V191" s="3">
        <v>0.0</v>
      </c>
      <c r="W191" s="3">
        <v>1.0</v>
      </c>
      <c r="X191" s="3">
        <v>1.0</v>
      </c>
      <c r="AA191" s="8">
        <v>44315.0</v>
      </c>
      <c r="AC191" s="3">
        <v>0.0</v>
      </c>
      <c r="AD191" s="3">
        <v>0.0</v>
      </c>
      <c r="AE191" s="8">
        <v>44315.0</v>
      </c>
      <c r="AF191" s="3">
        <v>0.0</v>
      </c>
      <c r="AG191" s="3">
        <v>0.0</v>
      </c>
      <c r="AH191" s="3" t="s">
        <v>102</v>
      </c>
    </row>
    <row r="192" ht="14.25" customHeight="1">
      <c r="A192" s="3" t="s">
        <v>79</v>
      </c>
      <c r="B192" s="3">
        <v>3.43620097E8</v>
      </c>
      <c r="C192" s="3" t="s">
        <v>1437</v>
      </c>
      <c r="D192" s="3" t="s">
        <v>376</v>
      </c>
      <c r="G192" s="3" t="s">
        <v>96</v>
      </c>
      <c r="H192" s="3" t="s">
        <v>1438</v>
      </c>
      <c r="I192" s="3" t="s">
        <v>1439</v>
      </c>
      <c r="J192" s="3" t="s">
        <v>1440</v>
      </c>
      <c r="K192" s="3" t="s">
        <v>87</v>
      </c>
      <c r="L192" s="3" t="s">
        <v>86</v>
      </c>
      <c r="M192" s="3">
        <v>95832.0</v>
      </c>
      <c r="N192" s="3" t="s">
        <v>87</v>
      </c>
      <c r="O192" s="3">
        <v>3.0</v>
      </c>
      <c r="P192" s="3">
        <v>25.0</v>
      </c>
      <c r="Q192" s="3" t="s">
        <v>151</v>
      </c>
      <c r="R192" s="8">
        <v>41892.0</v>
      </c>
      <c r="S192" s="8">
        <v>44434.0</v>
      </c>
      <c r="T192" s="8">
        <v>43364.0</v>
      </c>
      <c r="U192" s="3">
        <v>2.0</v>
      </c>
      <c r="V192" s="3">
        <v>0.0</v>
      </c>
      <c r="W192" s="3">
        <v>1.0</v>
      </c>
      <c r="X192" s="3">
        <v>3.0</v>
      </c>
      <c r="AA192" s="3" t="s">
        <v>1441</v>
      </c>
      <c r="AB192" s="3" t="s">
        <v>1442</v>
      </c>
      <c r="AC192" s="3">
        <v>0.0</v>
      </c>
      <c r="AD192" s="3">
        <v>0.0</v>
      </c>
      <c r="AE192" s="8">
        <v>42726.0</v>
      </c>
      <c r="AF192" s="3">
        <v>0.0</v>
      </c>
      <c r="AG192" s="3">
        <v>0.0</v>
      </c>
      <c r="AH192" s="3" t="s">
        <v>102</v>
      </c>
    </row>
    <row r="193" ht="14.25" customHeight="1">
      <c r="A193" s="3" t="s">
        <v>79</v>
      </c>
      <c r="B193" s="3">
        <v>3.40300246E8</v>
      </c>
      <c r="C193" s="3" t="s">
        <v>1443</v>
      </c>
      <c r="D193" s="3" t="s">
        <v>1444</v>
      </c>
      <c r="G193" s="3" t="s">
        <v>1445</v>
      </c>
      <c r="H193" s="3" t="s">
        <v>1446</v>
      </c>
      <c r="I193" s="3" t="s">
        <v>1447</v>
      </c>
      <c r="J193" s="3" t="s">
        <v>1448</v>
      </c>
      <c r="K193" s="3" t="s">
        <v>87</v>
      </c>
      <c r="L193" s="3" t="s">
        <v>86</v>
      </c>
      <c r="M193" s="3">
        <v>95819.0</v>
      </c>
      <c r="N193" s="3" t="s">
        <v>87</v>
      </c>
      <c r="O193" s="3">
        <v>3.0</v>
      </c>
      <c r="P193" s="3">
        <v>64.0</v>
      </c>
      <c r="Q193" s="3" t="s">
        <v>88</v>
      </c>
      <c r="R193" s="8">
        <v>26625.0</v>
      </c>
      <c r="T193" s="8">
        <v>43756.0</v>
      </c>
      <c r="U193" s="3">
        <v>2.0</v>
      </c>
      <c r="V193" s="3">
        <v>0.0</v>
      </c>
      <c r="W193" s="3">
        <v>0.0</v>
      </c>
      <c r="X193" s="3">
        <v>2.0</v>
      </c>
      <c r="Y193" s="3" t="s">
        <v>1449</v>
      </c>
      <c r="Z193" s="8">
        <v>42794.0</v>
      </c>
      <c r="AA193" s="3" t="s">
        <v>1450</v>
      </c>
      <c r="AB193" s="3" t="s">
        <v>1450</v>
      </c>
      <c r="AC193" s="3">
        <v>0.0</v>
      </c>
      <c r="AD193" s="3">
        <v>0.0</v>
      </c>
      <c r="AF193" s="3">
        <v>0.0</v>
      </c>
      <c r="AG193" s="3">
        <v>1.0</v>
      </c>
      <c r="AH193" s="3" t="s">
        <v>102</v>
      </c>
    </row>
    <row r="194" ht="14.25" customHeight="1">
      <c r="A194" s="3" t="s">
        <v>79</v>
      </c>
      <c r="B194" s="3">
        <v>3.436201E8</v>
      </c>
      <c r="C194" s="3" t="s">
        <v>1451</v>
      </c>
      <c r="D194" s="3" t="s">
        <v>376</v>
      </c>
      <c r="G194" s="3" t="s">
        <v>96</v>
      </c>
      <c r="H194" s="3" t="s">
        <v>1452</v>
      </c>
      <c r="I194" s="3" t="s">
        <v>1453</v>
      </c>
      <c r="J194" s="3" t="s">
        <v>1454</v>
      </c>
      <c r="K194" s="3" t="s">
        <v>87</v>
      </c>
      <c r="L194" s="3" t="s">
        <v>86</v>
      </c>
      <c r="M194" s="3">
        <v>95820.0</v>
      </c>
      <c r="N194" s="3" t="s">
        <v>87</v>
      </c>
      <c r="O194" s="3">
        <v>3.0</v>
      </c>
      <c r="P194" s="3">
        <v>25.0</v>
      </c>
      <c r="Q194" s="3" t="s">
        <v>151</v>
      </c>
      <c r="R194" s="8">
        <v>41891.0</v>
      </c>
      <c r="S194" s="8">
        <v>43646.0</v>
      </c>
      <c r="T194" s="8">
        <v>43445.0</v>
      </c>
      <c r="U194" s="3">
        <v>1.0</v>
      </c>
      <c r="V194" s="3">
        <v>0.0</v>
      </c>
      <c r="W194" s="3">
        <v>0.0</v>
      </c>
      <c r="X194" s="3">
        <v>1.0</v>
      </c>
      <c r="Y194" s="3" t="s">
        <v>1336</v>
      </c>
      <c r="Z194" s="8">
        <v>43476.0</v>
      </c>
      <c r="AA194" s="8">
        <v>43445.0</v>
      </c>
      <c r="AB194" s="8">
        <v>43445.0</v>
      </c>
      <c r="AC194" s="3">
        <v>0.0</v>
      </c>
      <c r="AD194" s="3">
        <v>1.0</v>
      </c>
      <c r="AF194" s="3">
        <v>0.0</v>
      </c>
      <c r="AG194" s="3">
        <v>0.0</v>
      </c>
      <c r="AH194" s="3" t="s">
        <v>102</v>
      </c>
    </row>
    <row r="195" ht="14.25" customHeight="1">
      <c r="A195" s="3" t="s">
        <v>79</v>
      </c>
      <c r="B195" s="3">
        <v>3.43621686E8</v>
      </c>
      <c r="C195" s="3" t="s">
        <v>1455</v>
      </c>
      <c r="D195" s="3" t="s">
        <v>1456</v>
      </c>
      <c r="H195" s="3" t="s">
        <v>1457</v>
      </c>
      <c r="I195" s="3" t="s">
        <v>1458</v>
      </c>
      <c r="J195" s="3" t="s">
        <v>1459</v>
      </c>
      <c r="K195" s="3" t="s">
        <v>124</v>
      </c>
      <c r="L195" s="3" t="s">
        <v>86</v>
      </c>
      <c r="M195" s="3">
        <v>95630.0</v>
      </c>
      <c r="N195" s="3" t="s">
        <v>87</v>
      </c>
      <c r="O195" s="3">
        <v>3.0</v>
      </c>
      <c r="P195" s="3">
        <v>150.0</v>
      </c>
      <c r="Q195" s="3" t="s">
        <v>151</v>
      </c>
      <c r="R195" s="8">
        <v>42826.0</v>
      </c>
      <c r="S195" s="8">
        <v>43586.0</v>
      </c>
      <c r="T195" s="8">
        <v>43364.0</v>
      </c>
      <c r="U195" s="3">
        <v>1.0</v>
      </c>
      <c r="V195" s="3">
        <v>4.0</v>
      </c>
      <c r="W195" s="3">
        <v>2.0</v>
      </c>
      <c r="X195" s="3">
        <v>7.0</v>
      </c>
      <c r="Y195" s="3" t="s">
        <v>720</v>
      </c>
      <c r="Z195" s="8">
        <v>43202.0</v>
      </c>
      <c r="AA195" s="3" t="s">
        <v>1460</v>
      </c>
      <c r="AB195" s="8">
        <v>43342.0</v>
      </c>
      <c r="AC195" s="3">
        <v>0.0</v>
      </c>
      <c r="AD195" s="3">
        <v>0.0</v>
      </c>
      <c r="AE195" s="3" t="s">
        <v>1461</v>
      </c>
      <c r="AF195" s="3">
        <v>0.0</v>
      </c>
      <c r="AG195" s="3">
        <v>0.0</v>
      </c>
      <c r="AH195" s="8">
        <v>43388.0</v>
      </c>
      <c r="AI195" s="3">
        <v>0.0</v>
      </c>
      <c r="AJ195" s="3">
        <v>0.0</v>
      </c>
      <c r="AK195" s="3">
        <v>2.0</v>
      </c>
      <c r="AL195" s="3">
        <v>0.0</v>
      </c>
      <c r="AM195" s="3">
        <v>0.0</v>
      </c>
      <c r="AN195" s="8">
        <v>43388.0</v>
      </c>
      <c r="AO195" s="3">
        <v>0.0</v>
      </c>
      <c r="AP195" s="3">
        <v>0.0</v>
      </c>
      <c r="AQ195" s="3">
        <v>1.0</v>
      </c>
      <c r="AR195" s="3">
        <v>0.0</v>
      </c>
      <c r="AS195" s="3">
        <v>0.0</v>
      </c>
      <c r="AT195" s="8">
        <v>43249.0</v>
      </c>
      <c r="AU195" s="3">
        <v>1.0</v>
      </c>
      <c r="AV195" s="3">
        <v>0.0</v>
      </c>
      <c r="AW195" s="3">
        <v>0.0</v>
      </c>
      <c r="AX195" s="3">
        <v>1.0</v>
      </c>
      <c r="AY195" s="3">
        <v>0.0</v>
      </c>
    </row>
    <row r="196" ht="14.25" customHeight="1">
      <c r="A196" s="3" t="s">
        <v>79</v>
      </c>
      <c r="B196" s="3">
        <v>3.43611191E8</v>
      </c>
      <c r="C196" s="3" t="s">
        <v>1462</v>
      </c>
      <c r="D196" s="3" t="s">
        <v>307</v>
      </c>
      <c r="H196" s="3" t="s">
        <v>1463</v>
      </c>
      <c r="I196" s="3" t="s">
        <v>1464</v>
      </c>
      <c r="J196" s="3" t="s">
        <v>1465</v>
      </c>
      <c r="K196" s="3" t="s">
        <v>87</v>
      </c>
      <c r="L196" s="3" t="s">
        <v>86</v>
      </c>
      <c r="M196" s="3">
        <v>95834.0</v>
      </c>
      <c r="N196" s="3" t="s">
        <v>87</v>
      </c>
      <c r="O196" s="3">
        <v>3.0</v>
      </c>
      <c r="P196" s="3">
        <v>24.0</v>
      </c>
      <c r="Q196" s="3" t="s">
        <v>88</v>
      </c>
      <c r="R196" s="8">
        <v>38749.0</v>
      </c>
      <c r="T196" s="8">
        <v>43707.0</v>
      </c>
      <c r="U196" s="3">
        <v>1.0</v>
      </c>
      <c r="V196" s="3">
        <v>0.0</v>
      </c>
      <c r="W196" s="3">
        <v>1.0</v>
      </c>
      <c r="X196" s="3">
        <v>2.0</v>
      </c>
      <c r="AA196" s="3" t="s">
        <v>1466</v>
      </c>
      <c r="AB196" s="8">
        <v>43412.0</v>
      </c>
      <c r="AC196" s="3">
        <v>0.0</v>
      </c>
      <c r="AD196" s="3">
        <v>0.0</v>
      </c>
      <c r="AE196" s="8">
        <v>43707.0</v>
      </c>
      <c r="AF196" s="3">
        <v>0.0</v>
      </c>
      <c r="AG196" s="3">
        <v>0.0</v>
      </c>
      <c r="AH196" s="3" t="s">
        <v>102</v>
      </c>
    </row>
    <row r="197" ht="14.25" customHeight="1">
      <c r="A197" s="3" t="s">
        <v>79</v>
      </c>
      <c r="B197" s="3">
        <v>3.43600517E8</v>
      </c>
      <c r="C197" s="3" t="s">
        <v>1467</v>
      </c>
      <c r="D197" s="3" t="s">
        <v>242</v>
      </c>
      <c r="H197" s="3" t="s">
        <v>1468</v>
      </c>
      <c r="I197" s="3" t="s">
        <v>1469</v>
      </c>
      <c r="J197" s="3" t="s">
        <v>1470</v>
      </c>
      <c r="K197" s="3" t="s">
        <v>213</v>
      </c>
      <c r="L197" s="3" t="s">
        <v>86</v>
      </c>
      <c r="M197" s="3">
        <v>95608.0</v>
      </c>
      <c r="N197" s="3" t="s">
        <v>87</v>
      </c>
      <c r="O197" s="3">
        <v>3.0</v>
      </c>
      <c r="P197" s="3">
        <v>68.0</v>
      </c>
      <c r="Q197" s="3" t="s">
        <v>88</v>
      </c>
      <c r="R197" s="8">
        <v>34579.0</v>
      </c>
      <c r="T197" s="8">
        <v>43965.0</v>
      </c>
      <c r="U197" s="3">
        <v>1.0</v>
      </c>
      <c r="V197" s="3">
        <v>1.0</v>
      </c>
      <c r="W197" s="3">
        <v>3.0</v>
      </c>
      <c r="X197" s="3">
        <v>5.0</v>
      </c>
      <c r="Y197" s="3" t="s">
        <v>720</v>
      </c>
      <c r="Z197" s="8">
        <v>43255.0</v>
      </c>
      <c r="AA197" s="3" t="s">
        <v>1471</v>
      </c>
      <c r="AB197" s="8">
        <v>43552.0</v>
      </c>
      <c r="AC197" s="3">
        <v>0.0</v>
      </c>
      <c r="AD197" s="3">
        <v>0.0</v>
      </c>
      <c r="AE197" s="3" t="s">
        <v>1472</v>
      </c>
      <c r="AF197" s="3">
        <v>0.0</v>
      </c>
      <c r="AG197" s="3">
        <v>1.0</v>
      </c>
      <c r="AH197" s="8">
        <v>43966.0</v>
      </c>
      <c r="AI197" s="3">
        <v>0.0</v>
      </c>
      <c r="AJ197" s="3">
        <v>0.0</v>
      </c>
      <c r="AK197" s="3">
        <v>2.0</v>
      </c>
      <c r="AL197" s="3">
        <v>0.0</v>
      </c>
      <c r="AM197" s="3">
        <v>0.0</v>
      </c>
    </row>
    <row r="198" ht="14.25" customHeight="1">
      <c r="A198" s="3" t="s">
        <v>79</v>
      </c>
      <c r="B198" s="3">
        <v>3.40314892E8</v>
      </c>
      <c r="C198" s="3" t="s">
        <v>1473</v>
      </c>
      <c r="D198" s="3" t="s">
        <v>242</v>
      </c>
      <c r="G198" s="3" t="s">
        <v>1474</v>
      </c>
      <c r="H198" s="3" t="s">
        <v>1475</v>
      </c>
      <c r="I198" s="3" t="s">
        <v>1301</v>
      </c>
      <c r="J198" s="3" t="s">
        <v>1476</v>
      </c>
      <c r="K198" s="3" t="s">
        <v>87</v>
      </c>
      <c r="L198" s="3" t="s">
        <v>86</v>
      </c>
      <c r="M198" s="3">
        <v>95864.0</v>
      </c>
      <c r="N198" s="3" t="s">
        <v>87</v>
      </c>
      <c r="O198" s="3">
        <v>3.0</v>
      </c>
      <c r="P198" s="3">
        <v>296.0</v>
      </c>
      <c r="Q198" s="3" t="s">
        <v>88</v>
      </c>
      <c r="R198" s="8">
        <v>33728.0</v>
      </c>
      <c r="T198" s="8">
        <v>44280.0</v>
      </c>
      <c r="U198" s="3">
        <v>2.0</v>
      </c>
      <c r="V198" s="3">
        <v>0.0</v>
      </c>
      <c r="W198" s="3">
        <v>7.0</v>
      </c>
      <c r="X198" s="3">
        <v>9.0</v>
      </c>
      <c r="Y198" s="3" t="s">
        <v>1477</v>
      </c>
      <c r="Z198" s="3" t="s">
        <v>1478</v>
      </c>
      <c r="AA198" s="3" t="s">
        <v>1479</v>
      </c>
      <c r="AB198" s="3" t="s">
        <v>1480</v>
      </c>
      <c r="AC198" s="3">
        <v>0.0</v>
      </c>
      <c r="AD198" s="3">
        <v>0.0</v>
      </c>
      <c r="AE198" s="3" t="s">
        <v>1481</v>
      </c>
      <c r="AF198" s="3">
        <v>2.0</v>
      </c>
      <c r="AG198" s="3">
        <v>0.0</v>
      </c>
      <c r="AH198" s="3" t="s">
        <v>102</v>
      </c>
    </row>
    <row r="199" ht="14.25" customHeight="1">
      <c r="A199" s="3" t="s">
        <v>79</v>
      </c>
      <c r="B199" s="3">
        <v>3.4362247E8</v>
      </c>
      <c r="C199" s="3" t="s">
        <v>1482</v>
      </c>
      <c r="D199" s="3" t="s">
        <v>1483</v>
      </c>
      <c r="G199" s="3" t="s">
        <v>1484</v>
      </c>
      <c r="H199" s="3" t="s">
        <v>1485</v>
      </c>
      <c r="I199" s="3" t="s">
        <v>1486</v>
      </c>
      <c r="J199" s="3" t="s">
        <v>1487</v>
      </c>
      <c r="K199" s="3" t="s">
        <v>466</v>
      </c>
      <c r="L199" s="3" t="s">
        <v>86</v>
      </c>
      <c r="M199" s="3">
        <v>95670.0</v>
      </c>
      <c r="N199" s="3" t="s">
        <v>87</v>
      </c>
      <c r="O199" s="3">
        <v>3.0</v>
      </c>
      <c r="P199" s="3">
        <v>22.0</v>
      </c>
      <c r="Q199" s="3" t="s">
        <v>88</v>
      </c>
      <c r="R199" s="8">
        <v>43244.0</v>
      </c>
      <c r="T199" s="8">
        <v>43748.0</v>
      </c>
      <c r="U199" s="3">
        <v>1.0</v>
      </c>
      <c r="V199" s="3">
        <v>7.0</v>
      </c>
      <c r="W199" s="3">
        <v>2.0</v>
      </c>
      <c r="X199" s="3">
        <v>10.0</v>
      </c>
      <c r="Y199" s="3" t="s">
        <v>1488</v>
      </c>
      <c r="Z199" s="3" t="s">
        <v>1489</v>
      </c>
      <c r="AA199" s="3" t="s">
        <v>1490</v>
      </c>
      <c r="AB199" s="8">
        <v>43641.0</v>
      </c>
      <c r="AC199" s="3">
        <v>0.0</v>
      </c>
      <c r="AD199" s="3">
        <v>1.0</v>
      </c>
      <c r="AE199" s="3" t="s">
        <v>1491</v>
      </c>
      <c r="AF199" s="3">
        <v>1.0</v>
      </c>
      <c r="AG199" s="3">
        <v>0.0</v>
      </c>
      <c r="AH199" s="8">
        <v>43755.0</v>
      </c>
      <c r="AI199" s="3">
        <v>1.0</v>
      </c>
      <c r="AJ199" s="3">
        <v>0.0</v>
      </c>
      <c r="AK199" s="3">
        <v>0.0</v>
      </c>
      <c r="AL199" s="3">
        <v>0.0</v>
      </c>
      <c r="AM199" s="3">
        <v>0.0</v>
      </c>
      <c r="AN199" s="8">
        <v>43700.0</v>
      </c>
      <c r="AO199" s="3">
        <v>0.0</v>
      </c>
      <c r="AP199" s="3">
        <v>0.0</v>
      </c>
      <c r="AQ199" s="3">
        <v>1.0</v>
      </c>
      <c r="AR199" s="3">
        <v>0.0</v>
      </c>
      <c r="AS199" s="3">
        <v>0.0</v>
      </c>
      <c r="AT199" s="8">
        <v>43661.0</v>
      </c>
      <c r="AU199" s="3">
        <v>1.0</v>
      </c>
      <c r="AV199" s="3">
        <v>0.0</v>
      </c>
      <c r="AW199" s="3">
        <v>1.0</v>
      </c>
      <c r="AX199" s="3">
        <v>1.0</v>
      </c>
      <c r="AY199" s="3">
        <v>0.0</v>
      </c>
    </row>
    <row r="200" ht="14.25" customHeight="1">
      <c r="A200" s="3" t="s">
        <v>79</v>
      </c>
      <c r="B200" s="3">
        <v>3.43622472E8</v>
      </c>
      <c r="C200" s="3" t="s">
        <v>1482</v>
      </c>
      <c r="D200" s="3" t="s">
        <v>1483</v>
      </c>
      <c r="G200" s="3" t="s">
        <v>1484</v>
      </c>
      <c r="H200" s="3" t="s">
        <v>1492</v>
      </c>
      <c r="I200" s="3" t="s">
        <v>1486</v>
      </c>
      <c r="J200" s="3" t="s">
        <v>1493</v>
      </c>
      <c r="K200" s="3" t="s">
        <v>466</v>
      </c>
      <c r="L200" s="3" t="s">
        <v>86</v>
      </c>
      <c r="M200" s="3">
        <v>95670.0</v>
      </c>
      <c r="N200" s="3" t="s">
        <v>87</v>
      </c>
      <c r="O200" s="3">
        <v>3.0</v>
      </c>
      <c r="P200" s="3">
        <v>58.0</v>
      </c>
      <c r="Q200" s="3" t="s">
        <v>88</v>
      </c>
      <c r="R200" s="8">
        <v>43244.0</v>
      </c>
      <c r="T200" s="8">
        <v>43766.0</v>
      </c>
      <c r="U200" s="3">
        <v>1.0</v>
      </c>
      <c r="V200" s="3">
        <v>0.0</v>
      </c>
      <c r="W200" s="3">
        <v>2.0</v>
      </c>
      <c r="X200" s="3">
        <v>3.0</v>
      </c>
      <c r="Y200" s="3" t="s">
        <v>1494</v>
      </c>
      <c r="Z200" s="3" t="s">
        <v>1495</v>
      </c>
      <c r="AA200" s="3" t="s">
        <v>1496</v>
      </c>
      <c r="AB200" s="8">
        <v>43641.0</v>
      </c>
      <c r="AC200" s="3">
        <v>0.0</v>
      </c>
      <c r="AD200" s="3">
        <v>1.0</v>
      </c>
      <c r="AE200" s="3" t="s">
        <v>1497</v>
      </c>
      <c r="AF200" s="3">
        <v>0.0</v>
      </c>
      <c r="AG200" s="3">
        <v>0.0</v>
      </c>
      <c r="AH200" s="3" t="s">
        <v>102</v>
      </c>
    </row>
    <row r="201" ht="14.25" customHeight="1">
      <c r="A201" s="3" t="s">
        <v>79</v>
      </c>
      <c r="B201" s="3">
        <v>3.43621268E8</v>
      </c>
      <c r="C201" s="3" t="s">
        <v>1498</v>
      </c>
      <c r="D201" s="3" t="s">
        <v>1499</v>
      </c>
      <c r="G201" s="3" t="s">
        <v>1500</v>
      </c>
      <c r="H201" s="3" t="s">
        <v>1501</v>
      </c>
      <c r="I201" s="3" t="s">
        <v>1502</v>
      </c>
      <c r="J201" s="3" t="s">
        <v>1503</v>
      </c>
      <c r="K201" s="3" t="s">
        <v>87</v>
      </c>
      <c r="L201" s="3" t="s">
        <v>86</v>
      </c>
      <c r="M201" s="3">
        <v>95864.0</v>
      </c>
      <c r="N201" s="3" t="s">
        <v>87</v>
      </c>
      <c r="O201" s="3">
        <v>3.0</v>
      </c>
      <c r="P201" s="3">
        <v>30.0</v>
      </c>
      <c r="Q201" s="3" t="s">
        <v>151</v>
      </c>
      <c r="R201" s="8">
        <v>42551.0</v>
      </c>
      <c r="S201" s="8">
        <v>44516.0</v>
      </c>
      <c r="T201" s="8">
        <v>44154.0</v>
      </c>
      <c r="U201" s="3">
        <v>2.0</v>
      </c>
      <c r="V201" s="3">
        <v>4.0</v>
      </c>
      <c r="W201" s="3">
        <v>5.0</v>
      </c>
      <c r="X201" s="3">
        <v>11.0</v>
      </c>
      <c r="Y201" s="3" t="s">
        <v>1504</v>
      </c>
      <c r="Z201" s="3" t="s">
        <v>1505</v>
      </c>
      <c r="AA201" s="3" t="s">
        <v>1506</v>
      </c>
      <c r="AB201" s="3" t="s">
        <v>1507</v>
      </c>
      <c r="AC201" s="3">
        <v>0.0</v>
      </c>
      <c r="AD201" s="3">
        <v>6.0</v>
      </c>
      <c r="AE201" s="3" t="s">
        <v>1508</v>
      </c>
      <c r="AF201" s="3">
        <v>0.0</v>
      </c>
      <c r="AG201" s="3">
        <v>2.0</v>
      </c>
      <c r="AH201" s="8">
        <v>44155.0</v>
      </c>
      <c r="AI201" s="3">
        <v>0.0</v>
      </c>
      <c r="AJ201" s="3">
        <v>0.0</v>
      </c>
      <c r="AK201" s="3">
        <v>1.0</v>
      </c>
      <c r="AL201" s="3">
        <v>0.0</v>
      </c>
      <c r="AM201" s="3">
        <v>0.0</v>
      </c>
      <c r="AN201" s="8">
        <v>43234.0</v>
      </c>
      <c r="AO201" s="3">
        <v>1.0</v>
      </c>
      <c r="AP201" s="3">
        <v>0.0</v>
      </c>
      <c r="AQ201" s="3">
        <v>0.0</v>
      </c>
      <c r="AR201" s="3">
        <v>0.0</v>
      </c>
      <c r="AS201" s="3">
        <v>1.0</v>
      </c>
      <c r="AT201" s="8">
        <v>43096.0</v>
      </c>
      <c r="AU201" s="3">
        <v>0.0</v>
      </c>
      <c r="AV201" s="3">
        <v>0.0</v>
      </c>
      <c r="AW201" s="3">
        <v>1.0</v>
      </c>
      <c r="AX201" s="3">
        <v>0.0</v>
      </c>
      <c r="AY201" s="3">
        <v>0.0</v>
      </c>
    </row>
    <row r="202" ht="14.25" customHeight="1">
      <c r="A202" s="3" t="s">
        <v>79</v>
      </c>
      <c r="B202" s="3">
        <v>3.43615181E8</v>
      </c>
      <c r="C202" s="3" t="s">
        <v>1509</v>
      </c>
      <c r="D202" s="3" t="s">
        <v>1510</v>
      </c>
      <c r="G202" s="3" t="s">
        <v>1511</v>
      </c>
      <c r="H202" s="3" t="s">
        <v>1512</v>
      </c>
      <c r="I202" s="3" t="s">
        <v>1513</v>
      </c>
      <c r="J202" s="3" t="s">
        <v>1514</v>
      </c>
      <c r="K202" s="3" t="s">
        <v>466</v>
      </c>
      <c r="L202" s="3" t="s">
        <v>86</v>
      </c>
      <c r="M202" s="3">
        <v>95670.0</v>
      </c>
      <c r="N202" s="3" t="s">
        <v>87</v>
      </c>
      <c r="O202" s="3">
        <v>3.0</v>
      </c>
      <c r="P202" s="3">
        <v>108.0</v>
      </c>
      <c r="Q202" s="3" t="s">
        <v>88</v>
      </c>
      <c r="R202" s="8">
        <v>39598.0</v>
      </c>
      <c r="T202" s="8">
        <v>44503.0</v>
      </c>
      <c r="U202" s="3">
        <v>3.0</v>
      </c>
      <c r="V202" s="3">
        <v>5.0</v>
      </c>
      <c r="W202" s="3">
        <v>1.0</v>
      </c>
      <c r="X202" s="3">
        <v>9.0</v>
      </c>
      <c r="Y202" s="3" t="s">
        <v>1515</v>
      </c>
      <c r="Z202" s="3" t="s">
        <v>1516</v>
      </c>
      <c r="AA202" s="3" t="s">
        <v>1517</v>
      </c>
      <c r="AB202" s="3" t="s">
        <v>1518</v>
      </c>
      <c r="AC202" s="3">
        <v>0.0</v>
      </c>
      <c r="AD202" s="3">
        <v>0.0</v>
      </c>
      <c r="AE202" s="8">
        <v>42837.0</v>
      </c>
      <c r="AF202" s="3">
        <v>0.0</v>
      </c>
      <c r="AG202" s="3">
        <v>1.0</v>
      </c>
      <c r="AH202" s="8">
        <v>44522.0</v>
      </c>
      <c r="AI202" s="3">
        <v>0.0</v>
      </c>
      <c r="AJ202" s="3">
        <v>0.0</v>
      </c>
      <c r="AK202" s="3">
        <v>2.0</v>
      </c>
      <c r="AL202" s="3">
        <v>0.0</v>
      </c>
      <c r="AM202" s="3">
        <v>0.0</v>
      </c>
      <c r="AN202" s="8">
        <v>44278.0</v>
      </c>
      <c r="AO202" s="3">
        <v>1.0</v>
      </c>
      <c r="AP202" s="3">
        <v>0.0</v>
      </c>
      <c r="AQ202" s="3">
        <v>1.0</v>
      </c>
      <c r="AR202" s="3">
        <v>1.0</v>
      </c>
      <c r="AS202" s="3">
        <v>0.0</v>
      </c>
      <c r="AT202" s="8">
        <v>43375.0</v>
      </c>
      <c r="AU202" s="3">
        <v>0.0</v>
      </c>
      <c r="AV202" s="3">
        <v>0.0</v>
      </c>
      <c r="AW202" s="3">
        <v>1.0</v>
      </c>
      <c r="AX202" s="3">
        <v>0.0</v>
      </c>
      <c r="AY202" s="3">
        <v>0.0</v>
      </c>
    </row>
    <row r="203" ht="14.25" customHeight="1">
      <c r="A203" s="3" t="s">
        <v>79</v>
      </c>
      <c r="B203" s="3">
        <v>3.43620245E8</v>
      </c>
      <c r="C203" s="3" t="s">
        <v>1509</v>
      </c>
      <c r="D203" s="3" t="s">
        <v>1519</v>
      </c>
      <c r="G203" s="3" t="s">
        <v>1520</v>
      </c>
      <c r="H203" s="3" t="s">
        <v>1521</v>
      </c>
      <c r="I203" s="3" t="s">
        <v>1522</v>
      </c>
      <c r="J203" s="3" t="s">
        <v>1523</v>
      </c>
      <c r="K203" s="3" t="s">
        <v>124</v>
      </c>
      <c r="L203" s="3" t="s">
        <v>86</v>
      </c>
      <c r="M203" s="3">
        <v>95630.0</v>
      </c>
      <c r="N203" s="3" t="s">
        <v>87</v>
      </c>
      <c r="O203" s="3">
        <v>3.0</v>
      </c>
      <c r="P203" s="3">
        <v>132.0</v>
      </c>
      <c r="Q203" s="3" t="s">
        <v>88</v>
      </c>
      <c r="R203" s="8">
        <v>41997.0</v>
      </c>
      <c r="T203" s="8">
        <v>44334.0</v>
      </c>
      <c r="U203" s="3">
        <v>3.0</v>
      </c>
      <c r="V203" s="3">
        <v>5.0</v>
      </c>
      <c r="W203" s="3">
        <v>2.0</v>
      </c>
      <c r="X203" s="3">
        <v>10.0</v>
      </c>
      <c r="Y203" s="3" t="s">
        <v>1524</v>
      </c>
      <c r="Z203" s="3" t="s">
        <v>1525</v>
      </c>
      <c r="AA203" s="3" t="s">
        <v>1526</v>
      </c>
      <c r="AB203" s="3" t="s">
        <v>1527</v>
      </c>
      <c r="AC203" s="3">
        <v>0.0</v>
      </c>
      <c r="AD203" s="3">
        <v>0.0</v>
      </c>
      <c r="AE203" s="3" t="s">
        <v>1528</v>
      </c>
      <c r="AF203" s="3">
        <v>0.0</v>
      </c>
      <c r="AG203" s="3">
        <v>2.0</v>
      </c>
      <c r="AH203" s="8">
        <v>44335.0</v>
      </c>
      <c r="AI203" s="3">
        <v>0.0</v>
      </c>
      <c r="AJ203" s="3">
        <v>0.0</v>
      </c>
      <c r="AK203" s="3">
        <v>2.0</v>
      </c>
      <c r="AL203" s="3">
        <v>0.0</v>
      </c>
      <c r="AM203" s="3">
        <v>0.0</v>
      </c>
      <c r="AN203" s="8">
        <v>43719.0</v>
      </c>
      <c r="AO203" s="3">
        <v>1.0</v>
      </c>
      <c r="AP203" s="3">
        <v>0.0</v>
      </c>
      <c r="AQ203" s="3">
        <v>0.0</v>
      </c>
      <c r="AR203" s="3">
        <v>1.0</v>
      </c>
      <c r="AS203" s="3">
        <v>0.0</v>
      </c>
      <c r="AT203" s="8">
        <v>43525.0</v>
      </c>
      <c r="AU203" s="3">
        <v>2.0</v>
      </c>
      <c r="AV203" s="3">
        <v>0.0</v>
      </c>
      <c r="AW203" s="3">
        <v>0.0</v>
      </c>
      <c r="AX203" s="3">
        <v>1.0</v>
      </c>
      <c r="AY203" s="3">
        <v>0.0</v>
      </c>
    </row>
    <row r="204" ht="14.25" customHeight="1">
      <c r="A204" s="3" t="s">
        <v>79</v>
      </c>
      <c r="B204" s="3">
        <v>3.403213E8</v>
      </c>
      <c r="C204" s="3" t="s">
        <v>1529</v>
      </c>
      <c r="D204" s="3" t="s">
        <v>242</v>
      </c>
      <c r="H204" s="3" t="s">
        <v>1530</v>
      </c>
      <c r="I204" s="3" t="s">
        <v>1531</v>
      </c>
      <c r="J204" s="3" t="s">
        <v>1532</v>
      </c>
      <c r="K204" s="3" t="s">
        <v>466</v>
      </c>
      <c r="L204" s="3" t="s">
        <v>86</v>
      </c>
      <c r="M204" s="3">
        <v>95670.0</v>
      </c>
      <c r="N204" s="3" t="s">
        <v>87</v>
      </c>
      <c r="O204" s="3">
        <v>3.0</v>
      </c>
      <c r="P204" s="3">
        <v>48.0</v>
      </c>
      <c r="Q204" s="3" t="s">
        <v>151</v>
      </c>
      <c r="R204" s="8">
        <v>34607.0</v>
      </c>
      <c r="S204" s="8">
        <v>44519.0</v>
      </c>
      <c r="T204" s="8">
        <v>43733.0</v>
      </c>
      <c r="U204" s="3">
        <v>2.0</v>
      </c>
      <c r="V204" s="3">
        <v>0.0</v>
      </c>
      <c r="W204" s="3">
        <v>1.0</v>
      </c>
      <c r="X204" s="3">
        <v>3.0</v>
      </c>
      <c r="Y204" s="3" t="s">
        <v>1533</v>
      </c>
      <c r="Z204" s="3" t="s">
        <v>1534</v>
      </c>
      <c r="AA204" s="3" t="s">
        <v>1535</v>
      </c>
      <c r="AB204" s="3" t="s">
        <v>1536</v>
      </c>
      <c r="AC204" s="3">
        <v>0.0</v>
      </c>
      <c r="AD204" s="3">
        <v>5.0</v>
      </c>
      <c r="AE204" s="8">
        <v>43377.0</v>
      </c>
      <c r="AF204" s="3">
        <v>0.0</v>
      </c>
      <c r="AG204" s="3">
        <v>4.0</v>
      </c>
      <c r="AH204" s="3" t="s">
        <v>102</v>
      </c>
    </row>
    <row r="205" ht="14.25" customHeight="1">
      <c r="A205" s="3" t="s">
        <v>79</v>
      </c>
      <c r="B205" s="3">
        <v>3.4360947E8</v>
      </c>
      <c r="C205" s="3" t="s">
        <v>1537</v>
      </c>
      <c r="D205" s="3" t="s">
        <v>1538</v>
      </c>
      <c r="G205" s="3" t="s">
        <v>96</v>
      </c>
      <c r="H205" s="3" t="s">
        <v>1539</v>
      </c>
      <c r="I205" s="3" t="s">
        <v>1540</v>
      </c>
      <c r="J205" s="3" t="s">
        <v>1541</v>
      </c>
      <c r="K205" s="3" t="s">
        <v>87</v>
      </c>
      <c r="L205" s="3" t="s">
        <v>86</v>
      </c>
      <c r="M205" s="3">
        <v>95826.0</v>
      </c>
      <c r="N205" s="3" t="s">
        <v>87</v>
      </c>
      <c r="O205" s="3">
        <v>3.0</v>
      </c>
      <c r="P205" s="3">
        <v>24.0</v>
      </c>
      <c r="Q205" s="3" t="s">
        <v>88</v>
      </c>
      <c r="R205" s="8">
        <v>37876.0</v>
      </c>
      <c r="T205" s="8">
        <v>43749.0</v>
      </c>
      <c r="U205" s="3">
        <v>2.0</v>
      </c>
      <c r="V205" s="3">
        <v>0.0</v>
      </c>
      <c r="W205" s="3">
        <v>0.0</v>
      </c>
      <c r="X205" s="3">
        <v>2.0</v>
      </c>
      <c r="AA205" s="3" t="s">
        <v>1542</v>
      </c>
      <c r="AB205" s="3" t="s">
        <v>1542</v>
      </c>
      <c r="AC205" s="3">
        <v>0.0</v>
      </c>
      <c r="AD205" s="3">
        <v>0.0</v>
      </c>
      <c r="AF205" s="3">
        <v>0.0</v>
      </c>
      <c r="AG205" s="3">
        <v>0.0</v>
      </c>
      <c r="AH205" s="3" t="s">
        <v>102</v>
      </c>
    </row>
    <row r="206" ht="14.25" customHeight="1">
      <c r="A206" s="3" t="s">
        <v>79</v>
      </c>
      <c r="B206" s="3">
        <v>3.43608394E8</v>
      </c>
      <c r="C206" s="3" t="s">
        <v>1543</v>
      </c>
      <c r="D206" s="3" t="s">
        <v>1544</v>
      </c>
      <c r="G206" s="3" t="s">
        <v>1545</v>
      </c>
      <c r="H206" s="3" t="s">
        <v>1546</v>
      </c>
      <c r="I206" s="3" t="s">
        <v>1547</v>
      </c>
      <c r="J206" s="3" t="s">
        <v>1548</v>
      </c>
      <c r="K206" s="3" t="s">
        <v>261</v>
      </c>
      <c r="L206" s="3" t="s">
        <v>86</v>
      </c>
      <c r="M206" s="3">
        <v>95758.0</v>
      </c>
      <c r="N206" s="3" t="s">
        <v>87</v>
      </c>
      <c r="O206" s="3">
        <v>53.0</v>
      </c>
      <c r="P206" s="3">
        <v>68.0</v>
      </c>
      <c r="Q206" s="3" t="s">
        <v>88</v>
      </c>
      <c r="R206" s="8">
        <v>37529.0</v>
      </c>
      <c r="T206" s="8">
        <v>43784.0</v>
      </c>
      <c r="U206" s="3">
        <v>2.0</v>
      </c>
      <c r="V206" s="3">
        <v>0.0</v>
      </c>
      <c r="W206" s="3">
        <v>0.0</v>
      </c>
      <c r="X206" s="3">
        <v>2.0</v>
      </c>
      <c r="AA206" s="3" t="s">
        <v>1549</v>
      </c>
      <c r="AB206" s="3" t="s">
        <v>1549</v>
      </c>
      <c r="AC206" s="3">
        <v>0.0</v>
      </c>
      <c r="AD206" s="3">
        <v>0.0</v>
      </c>
      <c r="AF206" s="3">
        <v>0.0</v>
      </c>
      <c r="AG206" s="3">
        <v>0.0</v>
      </c>
      <c r="AH206" s="3" t="s">
        <v>102</v>
      </c>
    </row>
    <row r="207" ht="14.25" customHeight="1">
      <c r="A207" s="3" t="s">
        <v>79</v>
      </c>
      <c r="B207" s="3">
        <v>3.40318286E8</v>
      </c>
      <c r="C207" s="3" t="s">
        <v>1550</v>
      </c>
      <c r="D207" s="3" t="s">
        <v>1551</v>
      </c>
      <c r="G207" s="3" t="s">
        <v>1552</v>
      </c>
      <c r="H207" s="3" t="s">
        <v>1553</v>
      </c>
      <c r="I207" s="3" t="s">
        <v>1554</v>
      </c>
      <c r="J207" s="3" t="s">
        <v>1555</v>
      </c>
      <c r="K207" s="3" t="s">
        <v>87</v>
      </c>
      <c r="L207" s="3" t="s">
        <v>86</v>
      </c>
      <c r="M207" s="3">
        <v>95838.0</v>
      </c>
      <c r="N207" s="3" t="s">
        <v>87</v>
      </c>
      <c r="O207" s="3">
        <v>3.0</v>
      </c>
      <c r="P207" s="3">
        <v>48.0</v>
      </c>
      <c r="Q207" s="3" t="s">
        <v>88</v>
      </c>
      <c r="R207" s="8">
        <v>33676.0</v>
      </c>
      <c r="T207" s="8">
        <v>43896.0</v>
      </c>
      <c r="U207" s="3">
        <v>2.0</v>
      </c>
      <c r="V207" s="3">
        <v>0.0</v>
      </c>
      <c r="W207" s="3">
        <v>0.0</v>
      </c>
      <c r="X207" s="3">
        <v>2.0</v>
      </c>
      <c r="Y207" s="3">
        <v>1596.954</v>
      </c>
      <c r="Z207" s="8">
        <v>43903.0</v>
      </c>
      <c r="AA207" s="3" t="s">
        <v>1556</v>
      </c>
      <c r="AB207" s="3" t="s">
        <v>1556</v>
      </c>
      <c r="AC207" s="3">
        <v>0.0</v>
      </c>
      <c r="AD207" s="3">
        <v>0.0</v>
      </c>
      <c r="AF207" s="3">
        <v>0.0</v>
      </c>
      <c r="AG207" s="3">
        <v>1.0</v>
      </c>
      <c r="AH207" s="3" t="s">
        <v>102</v>
      </c>
    </row>
    <row r="208" ht="14.25" customHeight="1">
      <c r="A208" s="3" t="s">
        <v>79</v>
      </c>
      <c r="B208" s="3">
        <v>3.43623686E8</v>
      </c>
      <c r="C208" s="3" t="s">
        <v>1557</v>
      </c>
      <c r="D208" s="3" t="s">
        <v>1558</v>
      </c>
      <c r="G208" s="3" t="s">
        <v>1559</v>
      </c>
      <c r="H208" s="3" t="s">
        <v>1560</v>
      </c>
      <c r="I208" s="3" t="s">
        <v>1561</v>
      </c>
      <c r="J208" s="3" t="s">
        <v>1562</v>
      </c>
      <c r="K208" s="3" t="s">
        <v>87</v>
      </c>
      <c r="L208" s="3" t="s">
        <v>86</v>
      </c>
      <c r="M208" s="3">
        <v>95864.0</v>
      </c>
      <c r="N208" s="3" t="s">
        <v>87</v>
      </c>
      <c r="O208" s="3">
        <v>3.0</v>
      </c>
      <c r="P208" s="3">
        <v>15.0</v>
      </c>
      <c r="Q208" s="3" t="s">
        <v>151</v>
      </c>
      <c r="S208" s="8">
        <v>44141.0</v>
      </c>
      <c r="U208" s="3">
        <v>0.0</v>
      </c>
      <c r="V208" s="3">
        <v>0.0</v>
      </c>
      <c r="W208" s="3">
        <v>0.0</v>
      </c>
      <c r="X208" s="3">
        <v>0.0</v>
      </c>
      <c r="AC208" s="3">
        <v>0.0</v>
      </c>
      <c r="AD208" s="3">
        <v>0.0</v>
      </c>
      <c r="AF208" s="3">
        <v>0.0</v>
      </c>
      <c r="AG208" s="3">
        <v>0.0</v>
      </c>
      <c r="AH208" s="3" t="s">
        <v>102</v>
      </c>
    </row>
    <row r="209" ht="14.25" customHeight="1">
      <c r="A209" s="3" t="s">
        <v>79</v>
      </c>
      <c r="B209" s="3">
        <v>3.43622586E8</v>
      </c>
      <c r="C209" s="3" t="s">
        <v>1557</v>
      </c>
      <c r="D209" s="3" t="s">
        <v>1558</v>
      </c>
      <c r="G209" s="3" t="s">
        <v>1563</v>
      </c>
      <c r="H209" s="3" t="s">
        <v>1564</v>
      </c>
      <c r="I209" s="3" t="s">
        <v>1561</v>
      </c>
      <c r="J209" s="3" t="s">
        <v>1565</v>
      </c>
      <c r="K209" s="3" t="s">
        <v>87</v>
      </c>
      <c r="L209" s="3" t="s">
        <v>86</v>
      </c>
      <c r="M209" s="3">
        <v>95825.0</v>
      </c>
      <c r="N209" s="3" t="s">
        <v>87</v>
      </c>
      <c r="O209" s="3">
        <v>3.0</v>
      </c>
      <c r="P209" s="3">
        <v>30.0</v>
      </c>
      <c r="Q209" s="3" t="s">
        <v>973</v>
      </c>
      <c r="R209" s="8">
        <v>43350.0</v>
      </c>
      <c r="T209" s="8">
        <v>44420.0</v>
      </c>
      <c r="U209" s="3">
        <v>2.0</v>
      </c>
      <c r="V209" s="3">
        <v>0.0</v>
      </c>
      <c r="W209" s="3">
        <v>1.0</v>
      </c>
      <c r="X209" s="3">
        <v>3.0</v>
      </c>
      <c r="AA209" s="3" t="s">
        <v>1566</v>
      </c>
      <c r="AB209" s="3" t="s">
        <v>1567</v>
      </c>
      <c r="AC209" s="3">
        <v>0.0</v>
      </c>
      <c r="AD209" s="3">
        <v>0.0</v>
      </c>
      <c r="AE209" s="8">
        <v>43348.0</v>
      </c>
      <c r="AF209" s="3">
        <v>0.0</v>
      </c>
      <c r="AG209" s="3">
        <v>0.0</v>
      </c>
      <c r="AH209" s="3" t="s">
        <v>102</v>
      </c>
    </row>
    <row r="210" ht="14.25" customHeight="1">
      <c r="A210" s="3" t="s">
        <v>79</v>
      </c>
      <c r="B210" s="3">
        <v>3.4360229E8</v>
      </c>
      <c r="C210" s="3" t="s">
        <v>1568</v>
      </c>
      <c r="D210" s="3" t="s">
        <v>242</v>
      </c>
      <c r="H210" s="3" t="s">
        <v>1569</v>
      </c>
      <c r="I210" s="3" t="s">
        <v>1301</v>
      </c>
      <c r="J210" s="3" t="s">
        <v>1570</v>
      </c>
      <c r="K210" s="3" t="s">
        <v>144</v>
      </c>
      <c r="L210" s="3" t="s">
        <v>86</v>
      </c>
      <c r="M210" s="3">
        <v>95621.0</v>
      </c>
      <c r="N210" s="3" t="s">
        <v>87</v>
      </c>
      <c r="O210" s="3">
        <v>3.0</v>
      </c>
      <c r="P210" s="3">
        <v>24.0</v>
      </c>
      <c r="Q210" s="3" t="s">
        <v>88</v>
      </c>
      <c r="R210" s="8">
        <v>35335.0</v>
      </c>
      <c r="T210" s="8">
        <v>43522.0</v>
      </c>
      <c r="U210" s="3">
        <v>2.0</v>
      </c>
      <c r="V210" s="3">
        <v>0.0</v>
      </c>
      <c r="W210" s="3">
        <v>0.0</v>
      </c>
      <c r="X210" s="3">
        <v>2.0</v>
      </c>
      <c r="Y210" s="3" t="s">
        <v>801</v>
      </c>
      <c r="Z210" s="8">
        <v>43550.0</v>
      </c>
      <c r="AA210" s="3" t="s">
        <v>1571</v>
      </c>
      <c r="AB210" s="3" t="s">
        <v>1571</v>
      </c>
      <c r="AC210" s="3">
        <v>0.0</v>
      </c>
      <c r="AD210" s="3">
        <v>1.0</v>
      </c>
      <c r="AF210" s="3">
        <v>0.0</v>
      </c>
      <c r="AG210" s="3">
        <v>0.0</v>
      </c>
      <c r="AH210" s="3" t="s">
        <v>102</v>
      </c>
    </row>
    <row r="211" ht="14.25" customHeight="1">
      <c r="A211" s="3" t="s">
        <v>79</v>
      </c>
      <c r="B211" s="3">
        <v>3.40320034E8</v>
      </c>
      <c r="C211" s="3" t="s">
        <v>1572</v>
      </c>
      <c r="D211" s="3" t="s">
        <v>1573</v>
      </c>
      <c r="G211" s="3" t="s">
        <v>1574</v>
      </c>
      <c r="H211" s="3" t="s">
        <v>1575</v>
      </c>
      <c r="I211" s="3" t="s">
        <v>1576</v>
      </c>
      <c r="J211" s="3" t="s">
        <v>1577</v>
      </c>
      <c r="K211" s="3" t="s">
        <v>87</v>
      </c>
      <c r="L211" s="3" t="s">
        <v>86</v>
      </c>
      <c r="M211" s="3">
        <v>95818.0</v>
      </c>
      <c r="N211" s="3" t="s">
        <v>87</v>
      </c>
      <c r="O211" s="3">
        <v>3.0</v>
      </c>
      <c r="P211" s="3">
        <v>57.0</v>
      </c>
      <c r="Q211" s="3" t="s">
        <v>88</v>
      </c>
      <c r="R211" s="8">
        <v>34010.0</v>
      </c>
      <c r="T211" s="8">
        <v>43866.0</v>
      </c>
      <c r="U211" s="3">
        <v>2.0</v>
      </c>
      <c r="V211" s="3">
        <v>0.0</v>
      </c>
      <c r="W211" s="3">
        <v>1.0</v>
      </c>
      <c r="X211" s="3">
        <v>3.0</v>
      </c>
      <c r="Y211" s="3" t="s">
        <v>1578</v>
      </c>
      <c r="Z211" s="3" t="s">
        <v>1579</v>
      </c>
      <c r="AA211" s="3" t="s">
        <v>1580</v>
      </c>
      <c r="AB211" s="3" t="s">
        <v>1581</v>
      </c>
      <c r="AC211" s="3">
        <v>0.0</v>
      </c>
      <c r="AD211" s="3">
        <v>2.0</v>
      </c>
      <c r="AE211" s="8">
        <v>42950.0</v>
      </c>
      <c r="AF211" s="3">
        <v>0.0</v>
      </c>
      <c r="AG211" s="3">
        <v>1.0</v>
      </c>
      <c r="AH211" s="3" t="s">
        <v>102</v>
      </c>
    </row>
    <row r="212" ht="14.25" customHeight="1">
      <c r="A212" s="3" t="s">
        <v>79</v>
      </c>
      <c r="B212" s="3">
        <v>3.43624079E8</v>
      </c>
      <c r="C212" s="3" t="s">
        <v>1582</v>
      </c>
      <c r="D212" s="3" t="s">
        <v>1583</v>
      </c>
      <c r="G212" s="3" t="s">
        <v>1584</v>
      </c>
      <c r="H212" s="3" t="s">
        <v>1585</v>
      </c>
      <c r="I212" s="3" t="s">
        <v>1502</v>
      </c>
      <c r="J212" s="3" t="s">
        <v>1503</v>
      </c>
      <c r="K212" s="3" t="s">
        <v>87</v>
      </c>
      <c r="L212" s="3" t="s">
        <v>86</v>
      </c>
      <c r="M212" s="3">
        <v>95864.0</v>
      </c>
      <c r="N212" s="3" t="s">
        <v>87</v>
      </c>
      <c r="O212" s="3">
        <v>3.0</v>
      </c>
      <c r="P212" s="3">
        <v>27.0</v>
      </c>
      <c r="Q212" s="3" t="s">
        <v>88</v>
      </c>
      <c r="R212" s="8">
        <v>44516.0</v>
      </c>
      <c r="T212" s="8">
        <v>44516.0</v>
      </c>
      <c r="U212" s="3">
        <v>0.0</v>
      </c>
      <c r="V212" s="3">
        <v>0.0</v>
      </c>
      <c r="W212" s="3">
        <v>1.0</v>
      </c>
      <c r="X212" s="3">
        <v>1.0</v>
      </c>
      <c r="AA212" s="8">
        <v>44516.0</v>
      </c>
      <c r="AC212" s="3">
        <v>0.0</v>
      </c>
      <c r="AD212" s="3">
        <v>0.0</v>
      </c>
      <c r="AE212" s="8">
        <v>44516.0</v>
      </c>
      <c r="AF212" s="3">
        <v>0.0</v>
      </c>
      <c r="AG212" s="3">
        <v>0.0</v>
      </c>
      <c r="AH212" s="3" t="s">
        <v>102</v>
      </c>
    </row>
    <row r="213" ht="14.25" customHeight="1">
      <c r="A213" s="3" t="s">
        <v>79</v>
      </c>
      <c r="B213" s="3">
        <v>3.43621907E8</v>
      </c>
      <c r="C213" s="3" t="s">
        <v>1586</v>
      </c>
      <c r="D213" s="3" t="s">
        <v>1587</v>
      </c>
      <c r="G213" s="3" t="s">
        <v>1588</v>
      </c>
      <c r="H213" s="3" t="s">
        <v>1589</v>
      </c>
      <c r="I213" s="3" t="s">
        <v>1590</v>
      </c>
      <c r="J213" s="3" t="s">
        <v>881</v>
      </c>
      <c r="K213" s="3" t="s">
        <v>87</v>
      </c>
      <c r="L213" s="3" t="s">
        <v>86</v>
      </c>
      <c r="M213" s="3">
        <v>95835.0</v>
      </c>
      <c r="N213" s="3" t="s">
        <v>87</v>
      </c>
      <c r="O213" s="3">
        <v>3.0</v>
      </c>
      <c r="P213" s="3">
        <v>108.0</v>
      </c>
      <c r="Q213" s="3" t="s">
        <v>88</v>
      </c>
      <c r="R213" s="8">
        <v>42922.0</v>
      </c>
      <c r="T213" s="8">
        <v>44494.0</v>
      </c>
      <c r="U213" s="3">
        <v>1.0</v>
      </c>
      <c r="V213" s="3">
        <v>4.0</v>
      </c>
      <c r="W213" s="3">
        <v>2.0</v>
      </c>
      <c r="X213" s="3">
        <v>7.0</v>
      </c>
      <c r="Y213" s="3" t="s">
        <v>1591</v>
      </c>
      <c r="Z213" s="3" t="s">
        <v>1592</v>
      </c>
      <c r="AA213" s="3" t="s">
        <v>1593</v>
      </c>
      <c r="AB213" s="8">
        <v>43437.0</v>
      </c>
      <c r="AC213" s="3">
        <v>0.0</v>
      </c>
      <c r="AD213" s="3">
        <v>0.0</v>
      </c>
      <c r="AE213" s="3" t="s">
        <v>1594</v>
      </c>
      <c r="AF213" s="3">
        <v>0.0</v>
      </c>
      <c r="AG213" s="3">
        <v>0.0</v>
      </c>
      <c r="AH213" s="8">
        <v>44533.0</v>
      </c>
      <c r="AI213" s="3">
        <v>1.0</v>
      </c>
      <c r="AJ213" s="3">
        <v>0.0</v>
      </c>
      <c r="AK213" s="3">
        <v>0.0</v>
      </c>
      <c r="AL213" s="3">
        <v>1.0</v>
      </c>
      <c r="AM213" s="3">
        <v>0.0</v>
      </c>
      <c r="AN213" s="8">
        <v>44411.0</v>
      </c>
      <c r="AO213" s="3">
        <v>0.0</v>
      </c>
      <c r="AP213" s="3">
        <v>0.0</v>
      </c>
      <c r="AQ213" s="3">
        <v>1.0</v>
      </c>
      <c r="AR213" s="3">
        <v>0.0</v>
      </c>
      <c r="AS213" s="3">
        <v>0.0</v>
      </c>
      <c r="AT213" s="8">
        <v>43465.0</v>
      </c>
      <c r="AU213" s="3">
        <v>1.0</v>
      </c>
      <c r="AV213" s="3">
        <v>0.0</v>
      </c>
      <c r="AW213" s="3">
        <v>1.0</v>
      </c>
      <c r="AX213" s="3">
        <v>1.0</v>
      </c>
      <c r="AY213" s="3">
        <v>0.0</v>
      </c>
    </row>
    <row r="214" ht="14.25" customHeight="1">
      <c r="A214" s="3" t="s">
        <v>79</v>
      </c>
      <c r="B214" s="3">
        <v>3.436234E8</v>
      </c>
      <c r="C214" s="3" t="s">
        <v>1595</v>
      </c>
      <c r="D214" s="3" t="s">
        <v>1596</v>
      </c>
      <c r="G214" s="3" t="s">
        <v>1597</v>
      </c>
      <c r="H214" s="3" t="s">
        <v>1598</v>
      </c>
      <c r="I214" s="3" t="s">
        <v>1599</v>
      </c>
      <c r="J214" s="3" t="s">
        <v>417</v>
      </c>
      <c r="K214" s="3" t="s">
        <v>124</v>
      </c>
      <c r="L214" s="3" t="s">
        <v>86</v>
      </c>
      <c r="M214" s="3">
        <v>95630.0</v>
      </c>
      <c r="N214" s="3" t="s">
        <v>87</v>
      </c>
      <c r="O214" s="3">
        <v>3.0</v>
      </c>
      <c r="P214" s="3">
        <v>108.0</v>
      </c>
      <c r="Q214" s="3" t="s">
        <v>88</v>
      </c>
      <c r="R214" s="8">
        <v>43823.0</v>
      </c>
      <c r="T214" s="8">
        <v>44531.0</v>
      </c>
      <c r="U214" s="3">
        <v>1.0</v>
      </c>
      <c r="V214" s="3">
        <v>0.0</v>
      </c>
      <c r="W214" s="3">
        <v>2.0</v>
      </c>
      <c r="X214" s="3">
        <v>3.0</v>
      </c>
      <c r="Y214" s="3" t="s">
        <v>1600</v>
      </c>
      <c r="Z214" s="3" t="s">
        <v>1601</v>
      </c>
      <c r="AA214" s="3" t="s">
        <v>1602</v>
      </c>
      <c r="AB214" s="8">
        <v>44531.0</v>
      </c>
      <c r="AC214" s="3">
        <v>0.0</v>
      </c>
      <c r="AD214" s="3">
        <v>0.0</v>
      </c>
      <c r="AE214" s="3" t="s">
        <v>1603</v>
      </c>
      <c r="AF214" s="3">
        <v>2.0</v>
      </c>
      <c r="AG214" s="3">
        <v>0.0</v>
      </c>
      <c r="AH214" s="3" t="s">
        <v>102</v>
      </c>
    </row>
    <row r="215" ht="14.25" customHeight="1">
      <c r="A215" s="3" t="s">
        <v>79</v>
      </c>
      <c r="B215" s="3">
        <v>3.43623718E8</v>
      </c>
      <c r="C215" s="3" t="s">
        <v>1604</v>
      </c>
      <c r="D215" s="3" t="s">
        <v>1605</v>
      </c>
      <c r="G215" s="3" t="s">
        <v>1606</v>
      </c>
      <c r="H215" s="3" t="s">
        <v>1607</v>
      </c>
      <c r="I215" s="3" t="s">
        <v>1608</v>
      </c>
      <c r="J215" s="3" t="s">
        <v>1609</v>
      </c>
      <c r="K215" s="3" t="s">
        <v>87</v>
      </c>
      <c r="L215" s="3" t="s">
        <v>86</v>
      </c>
      <c r="M215" s="3">
        <v>95815.0</v>
      </c>
      <c r="N215" s="3" t="s">
        <v>87</v>
      </c>
      <c r="O215" s="3">
        <v>3.0</v>
      </c>
      <c r="P215" s="3">
        <v>23.0</v>
      </c>
      <c r="Q215" s="3" t="s">
        <v>151</v>
      </c>
      <c r="R215" s="8">
        <v>44144.0</v>
      </c>
      <c r="S215" s="8">
        <v>44498.0</v>
      </c>
      <c r="T215" s="8">
        <v>44204.0</v>
      </c>
      <c r="U215" s="3">
        <v>0.0</v>
      </c>
      <c r="V215" s="3">
        <v>0.0</v>
      </c>
      <c r="W215" s="3">
        <v>2.0</v>
      </c>
      <c r="X215" s="3">
        <v>2.0</v>
      </c>
      <c r="AA215" s="3" t="s">
        <v>1610</v>
      </c>
      <c r="AC215" s="3">
        <v>0.0</v>
      </c>
      <c r="AD215" s="3">
        <v>0.0</v>
      </c>
      <c r="AE215" s="3" t="s">
        <v>1610</v>
      </c>
      <c r="AF215" s="3">
        <v>0.0</v>
      </c>
      <c r="AG215" s="3">
        <v>0.0</v>
      </c>
      <c r="AH215" s="3" t="s">
        <v>102</v>
      </c>
    </row>
    <row r="216" ht="14.25" customHeight="1">
      <c r="A216" s="3" t="s">
        <v>79</v>
      </c>
      <c r="B216" s="3">
        <v>3.40318296E8</v>
      </c>
      <c r="C216" s="3" t="s">
        <v>1611</v>
      </c>
      <c r="D216" s="3" t="s">
        <v>307</v>
      </c>
      <c r="G216" s="3" t="s">
        <v>1612</v>
      </c>
      <c r="H216" s="3" t="s">
        <v>1613</v>
      </c>
      <c r="I216" s="3" t="s">
        <v>1614</v>
      </c>
      <c r="J216" s="3" t="s">
        <v>1615</v>
      </c>
      <c r="K216" s="3" t="s">
        <v>87</v>
      </c>
      <c r="L216" s="3" t="s">
        <v>86</v>
      </c>
      <c r="M216" s="3">
        <v>95815.0</v>
      </c>
      <c r="N216" s="3" t="s">
        <v>87</v>
      </c>
      <c r="O216" s="3">
        <v>3.0</v>
      </c>
      <c r="P216" s="3">
        <v>22.0</v>
      </c>
      <c r="Q216" s="3" t="s">
        <v>88</v>
      </c>
      <c r="R216" s="8">
        <v>33777.0</v>
      </c>
      <c r="T216" s="8">
        <v>43475.0</v>
      </c>
      <c r="U216" s="3">
        <v>2.0</v>
      </c>
      <c r="V216" s="3">
        <v>0.0</v>
      </c>
      <c r="W216" s="3">
        <v>0.0</v>
      </c>
      <c r="X216" s="3">
        <v>2.0</v>
      </c>
      <c r="AA216" s="3" t="s">
        <v>1616</v>
      </c>
      <c r="AB216" s="3" t="s">
        <v>1616</v>
      </c>
      <c r="AC216" s="3">
        <v>0.0</v>
      </c>
      <c r="AD216" s="3">
        <v>0.0</v>
      </c>
      <c r="AF216" s="3">
        <v>0.0</v>
      </c>
      <c r="AG216" s="3">
        <v>0.0</v>
      </c>
      <c r="AH216" s="3" t="s">
        <v>102</v>
      </c>
    </row>
    <row r="217" ht="14.25" customHeight="1">
      <c r="A217" s="3" t="s">
        <v>79</v>
      </c>
      <c r="B217" s="3">
        <v>3.43616079E8</v>
      </c>
      <c r="C217" s="3" t="s">
        <v>1617</v>
      </c>
      <c r="D217" s="3" t="s">
        <v>1618</v>
      </c>
      <c r="G217" s="3" t="s">
        <v>1619</v>
      </c>
      <c r="H217" s="3" t="s">
        <v>1620</v>
      </c>
      <c r="I217" s="3" t="s">
        <v>1621</v>
      </c>
      <c r="J217" s="3" t="s">
        <v>1622</v>
      </c>
      <c r="K217" s="3" t="s">
        <v>87</v>
      </c>
      <c r="L217" s="3" t="s">
        <v>86</v>
      </c>
      <c r="M217" s="3">
        <v>95814.0</v>
      </c>
      <c r="N217" s="3" t="s">
        <v>87</v>
      </c>
      <c r="O217" s="3">
        <v>3.0</v>
      </c>
      <c r="P217" s="3">
        <v>45.0</v>
      </c>
      <c r="Q217" s="3" t="s">
        <v>151</v>
      </c>
      <c r="R217" s="8">
        <v>40179.0</v>
      </c>
      <c r="S217" s="8">
        <v>43951.0</v>
      </c>
      <c r="T217" s="8">
        <v>43853.0</v>
      </c>
      <c r="U217" s="3">
        <v>2.0</v>
      </c>
      <c r="V217" s="3">
        <v>0.0</v>
      </c>
      <c r="W217" s="3">
        <v>0.0</v>
      </c>
      <c r="X217" s="3">
        <v>2.0</v>
      </c>
      <c r="AA217" s="3" t="s">
        <v>1623</v>
      </c>
      <c r="AB217" s="3" t="s">
        <v>1623</v>
      </c>
      <c r="AC217" s="3">
        <v>0.0</v>
      </c>
      <c r="AD217" s="3">
        <v>0.0</v>
      </c>
      <c r="AF217" s="3">
        <v>0.0</v>
      </c>
      <c r="AG217" s="3">
        <v>0.0</v>
      </c>
      <c r="AH217" s="3" t="s">
        <v>102</v>
      </c>
    </row>
    <row r="218" ht="14.25" customHeight="1">
      <c r="A218" s="3" t="s">
        <v>79</v>
      </c>
      <c r="B218" s="3">
        <v>3.40311282E8</v>
      </c>
      <c r="C218" s="3" t="s">
        <v>1624</v>
      </c>
      <c r="D218" s="3" t="s">
        <v>1625</v>
      </c>
      <c r="G218" s="3" t="s">
        <v>1626</v>
      </c>
      <c r="H218" s="3" t="s">
        <v>1627</v>
      </c>
      <c r="I218" s="3" t="s">
        <v>1628</v>
      </c>
      <c r="J218" s="3" t="s">
        <v>1629</v>
      </c>
      <c r="K218" s="3" t="s">
        <v>261</v>
      </c>
      <c r="L218" s="3" t="s">
        <v>86</v>
      </c>
      <c r="M218" s="3">
        <v>95758.0</v>
      </c>
      <c r="N218" s="3" t="s">
        <v>87</v>
      </c>
      <c r="O218" s="3">
        <v>53.0</v>
      </c>
      <c r="P218" s="3">
        <v>41.0</v>
      </c>
      <c r="Q218" s="3" t="s">
        <v>88</v>
      </c>
      <c r="R218" s="8">
        <v>32413.0</v>
      </c>
      <c r="T218" s="8">
        <v>43784.0</v>
      </c>
      <c r="U218" s="3">
        <v>3.0</v>
      </c>
      <c r="V218" s="3">
        <v>0.0</v>
      </c>
      <c r="W218" s="3">
        <v>0.0</v>
      </c>
      <c r="X218" s="3">
        <v>3.0</v>
      </c>
      <c r="Y218" s="3" t="s">
        <v>1630</v>
      </c>
      <c r="Z218" s="3" t="s">
        <v>1631</v>
      </c>
      <c r="AA218" s="3" t="s">
        <v>1632</v>
      </c>
      <c r="AB218" s="3" t="s">
        <v>1632</v>
      </c>
      <c r="AC218" s="3">
        <v>2.0</v>
      </c>
      <c r="AD218" s="3">
        <v>4.0</v>
      </c>
      <c r="AF218" s="3">
        <v>0.0</v>
      </c>
      <c r="AG218" s="3">
        <v>0.0</v>
      </c>
      <c r="AH218" s="3" t="s">
        <v>102</v>
      </c>
    </row>
    <row r="219" ht="14.25" customHeight="1">
      <c r="A219" s="3" t="s">
        <v>79</v>
      </c>
      <c r="B219" s="3">
        <v>3.43621079E8</v>
      </c>
      <c r="C219" s="3" t="s">
        <v>1633</v>
      </c>
      <c r="D219" s="3" t="s">
        <v>1634</v>
      </c>
      <c r="G219" s="3" t="s">
        <v>1635</v>
      </c>
      <c r="H219" s="3" t="s">
        <v>1636</v>
      </c>
      <c r="I219" s="3" t="s">
        <v>1637</v>
      </c>
      <c r="J219" s="3" t="s">
        <v>1638</v>
      </c>
      <c r="K219" s="3" t="s">
        <v>87</v>
      </c>
      <c r="L219" s="3" t="s">
        <v>86</v>
      </c>
      <c r="M219" s="3">
        <v>95824.0</v>
      </c>
      <c r="N219" s="3" t="s">
        <v>87</v>
      </c>
      <c r="O219" s="3">
        <v>3.0</v>
      </c>
      <c r="P219" s="3">
        <v>48.0</v>
      </c>
      <c r="Q219" s="3" t="s">
        <v>88</v>
      </c>
      <c r="R219" s="8">
        <v>42496.0</v>
      </c>
      <c r="T219" s="8">
        <v>43895.0</v>
      </c>
      <c r="U219" s="3">
        <v>2.0</v>
      </c>
      <c r="V219" s="3">
        <v>4.0</v>
      </c>
      <c r="W219" s="3">
        <v>1.0</v>
      </c>
      <c r="X219" s="3">
        <v>7.0</v>
      </c>
      <c r="AA219" s="3" t="s">
        <v>1639</v>
      </c>
      <c r="AB219" s="3" t="s">
        <v>1640</v>
      </c>
      <c r="AC219" s="3">
        <v>0.0</v>
      </c>
      <c r="AD219" s="3">
        <v>0.0</v>
      </c>
      <c r="AE219" s="8">
        <v>43377.0</v>
      </c>
      <c r="AF219" s="3">
        <v>0.0</v>
      </c>
      <c r="AG219" s="3">
        <v>0.0</v>
      </c>
      <c r="AH219" s="8">
        <v>43951.0</v>
      </c>
      <c r="AI219" s="3">
        <v>0.0</v>
      </c>
      <c r="AJ219" s="3">
        <v>0.0</v>
      </c>
      <c r="AK219" s="3">
        <v>1.0</v>
      </c>
      <c r="AL219" s="3">
        <v>0.0</v>
      </c>
      <c r="AM219" s="3">
        <v>0.0</v>
      </c>
      <c r="AN219" s="8">
        <v>43434.0</v>
      </c>
      <c r="AO219" s="3">
        <v>0.0</v>
      </c>
      <c r="AP219" s="3">
        <v>0.0</v>
      </c>
      <c r="AQ219" s="3">
        <v>1.0</v>
      </c>
      <c r="AR219" s="3">
        <v>0.0</v>
      </c>
      <c r="AS219" s="3">
        <v>0.0</v>
      </c>
      <c r="AT219" s="8">
        <v>42912.0</v>
      </c>
      <c r="AU219" s="3">
        <v>0.0</v>
      </c>
      <c r="AV219" s="3">
        <v>0.0</v>
      </c>
      <c r="AW219" s="3">
        <v>1.0</v>
      </c>
      <c r="AX219" s="3">
        <v>0.0</v>
      </c>
      <c r="AY219" s="3">
        <v>0.0</v>
      </c>
    </row>
    <row r="220" ht="14.25" customHeight="1">
      <c r="A220" s="3" t="s">
        <v>79</v>
      </c>
      <c r="B220" s="3">
        <v>3.43623499E8</v>
      </c>
      <c r="C220" s="3" t="s">
        <v>1633</v>
      </c>
      <c r="D220" s="3" t="s">
        <v>1641</v>
      </c>
      <c r="G220" s="3" t="s">
        <v>1635</v>
      </c>
      <c r="H220" s="3" t="s">
        <v>1642</v>
      </c>
      <c r="I220" s="3" t="s">
        <v>1643</v>
      </c>
      <c r="J220" s="3" t="s">
        <v>1644</v>
      </c>
      <c r="K220" s="3" t="s">
        <v>87</v>
      </c>
      <c r="L220" s="3" t="s">
        <v>86</v>
      </c>
      <c r="M220" s="3">
        <v>95828.0</v>
      </c>
      <c r="N220" s="3" t="s">
        <v>87</v>
      </c>
      <c r="O220" s="3">
        <v>3.0</v>
      </c>
      <c r="P220" s="3">
        <v>75.0</v>
      </c>
      <c r="Q220" s="3" t="s">
        <v>88</v>
      </c>
      <c r="R220" s="8">
        <v>43921.0</v>
      </c>
      <c r="T220" s="8">
        <v>44509.0</v>
      </c>
      <c r="U220" s="3">
        <v>0.0</v>
      </c>
      <c r="V220" s="3">
        <v>0.0</v>
      </c>
      <c r="W220" s="3">
        <v>1.0</v>
      </c>
      <c r="X220" s="3">
        <v>1.0</v>
      </c>
      <c r="AA220" s="8">
        <v>43909.0</v>
      </c>
      <c r="AC220" s="3">
        <v>0.0</v>
      </c>
      <c r="AD220" s="3">
        <v>0.0</v>
      </c>
      <c r="AE220" s="8">
        <v>43909.0</v>
      </c>
      <c r="AF220" s="3">
        <v>0.0</v>
      </c>
      <c r="AG220" s="3">
        <v>0.0</v>
      </c>
      <c r="AH220" s="3" t="s">
        <v>102</v>
      </c>
    </row>
    <row r="221" ht="14.25" customHeight="1">
      <c r="A221" s="3" t="s">
        <v>79</v>
      </c>
      <c r="B221" s="3">
        <v>3.43609927E8</v>
      </c>
      <c r="C221" s="3" t="s">
        <v>1645</v>
      </c>
      <c r="D221" s="3" t="s">
        <v>1646</v>
      </c>
      <c r="G221" s="3" t="s">
        <v>1647</v>
      </c>
      <c r="H221" s="3" t="s">
        <v>1648</v>
      </c>
      <c r="I221" s="3" t="s">
        <v>1649</v>
      </c>
      <c r="J221" s="3" t="s">
        <v>1650</v>
      </c>
      <c r="K221" s="3" t="s">
        <v>87</v>
      </c>
      <c r="L221" s="3" t="s">
        <v>86</v>
      </c>
      <c r="M221" s="3">
        <v>95823.0</v>
      </c>
      <c r="N221" s="3" t="s">
        <v>87</v>
      </c>
      <c r="O221" s="3">
        <v>3.0</v>
      </c>
      <c r="P221" s="3">
        <v>48.0</v>
      </c>
      <c r="Q221" s="3" t="s">
        <v>88</v>
      </c>
      <c r="R221" s="8">
        <v>38089.0</v>
      </c>
      <c r="T221" s="8">
        <v>43103.0</v>
      </c>
      <c r="U221" s="3">
        <v>1.0</v>
      </c>
      <c r="V221" s="3">
        <v>0.0</v>
      </c>
      <c r="W221" s="3">
        <v>0.0</v>
      </c>
      <c r="X221" s="3">
        <v>1.0</v>
      </c>
      <c r="AA221" s="8">
        <v>43103.0</v>
      </c>
      <c r="AB221" s="8">
        <v>43103.0</v>
      </c>
      <c r="AC221" s="3">
        <v>0.0</v>
      </c>
      <c r="AD221" s="3">
        <v>0.0</v>
      </c>
      <c r="AF221" s="3">
        <v>0.0</v>
      </c>
      <c r="AG221" s="3">
        <v>0.0</v>
      </c>
      <c r="AH221" s="3" t="s">
        <v>102</v>
      </c>
    </row>
    <row r="222" ht="14.25" customHeight="1">
      <c r="A222" s="3" t="s">
        <v>79</v>
      </c>
      <c r="B222" s="3">
        <v>3.43606947E8</v>
      </c>
      <c r="C222" s="3" t="s">
        <v>1651</v>
      </c>
      <c r="D222" s="3" t="s">
        <v>946</v>
      </c>
      <c r="G222" s="3" t="s">
        <v>96</v>
      </c>
      <c r="H222" s="3" t="s">
        <v>1652</v>
      </c>
      <c r="I222" s="3" t="s">
        <v>1653</v>
      </c>
      <c r="J222" s="3" t="s">
        <v>1654</v>
      </c>
      <c r="K222" s="3" t="s">
        <v>87</v>
      </c>
      <c r="L222" s="3" t="s">
        <v>86</v>
      </c>
      <c r="M222" s="3">
        <v>95820.0</v>
      </c>
      <c r="N222" s="3" t="s">
        <v>87</v>
      </c>
      <c r="O222" s="3">
        <v>3.0</v>
      </c>
      <c r="P222" s="3">
        <v>73.0</v>
      </c>
      <c r="Q222" s="3" t="s">
        <v>88</v>
      </c>
      <c r="R222" s="8">
        <v>37237.0</v>
      </c>
      <c r="S222" s="8">
        <v>43746.0</v>
      </c>
      <c r="T222" s="8">
        <v>43124.0</v>
      </c>
      <c r="U222" s="3">
        <v>1.0</v>
      </c>
      <c r="V222" s="3">
        <v>0.0</v>
      </c>
      <c r="W222" s="3">
        <v>0.0</v>
      </c>
      <c r="X222" s="3">
        <v>1.0</v>
      </c>
      <c r="AA222" s="8">
        <v>43124.0</v>
      </c>
      <c r="AB222" s="8">
        <v>43124.0</v>
      </c>
      <c r="AC222" s="3">
        <v>0.0</v>
      </c>
      <c r="AD222" s="3">
        <v>0.0</v>
      </c>
      <c r="AF222" s="3">
        <v>0.0</v>
      </c>
      <c r="AG222" s="3">
        <v>0.0</v>
      </c>
      <c r="AH222" s="3" t="s">
        <v>102</v>
      </c>
    </row>
    <row r="223" ht="14.25" customHeight="1">
      <c r="A223" s="3" t="s">
        <v>79</v>
      </c>
      <c r="B223" s="3">
        <v>3.43623834E8</v>
      </c>
      <c r="C223" s="3" t="s">
        <v>1655</v>
      </c>
      <c r="D223" s="3" t="s">
        <v>1656</v>
      </c>
      <c r="H223" s="3" t="s">
        <v>1657</v>
      </c>
      <c r="I223" s="3" t="s">
        <v>1658</v>
      </c>
      <c r="J223" s="3" t="s">
        <v>1659</v>
      </c>
      <c r="K223" s="3" t="s">
        <v>1660</v>
      </c>
      <c r="L223" s="3" t="s">
        <v>86</v>
      </c>
      <c r="M223" s="3">
        <v>95683.0</v>
      </c>
      <c r="N223" s="3" t="s">
        <v>87</v>
      </c>
      <c r="O223" s="3">
        <v>3.0</v>
      </c>
      <c r="P223" s="3">
        <v>35.0</v>
      </c>
      <c r="Q223" s="3" t="s">
        <v>88</v>
      </c>
      <c r="R223" s="8">
        <v>44244.0</v>
      </c>
      <c r="T223" s="8">
        <v>44497.0</v>
      </c>
      <c r="U223" s="3">
        <v>0.0</v>
      </c>
      <c r="V223" s="3">
        <v>1.0</v>
      </c>
      <c r="W223" s="3">
        <v>1.0</v>
      </c>
      <c r="X223" s="3">
        <v>2.0</v>
      </c>
      <c r="AA223" s="3" t="s">
        <v>1661</v>
      </c>
      <c r="AC223" s="3">
        <v>0.0</v>
      </c>
      <c r="AD223" s="3">
        <v>0.0</v>
      </c>
      <c r="AE223" s="8">
        <v>44238.0</v>
      </c>
      <c r="AF223" s="3">
        <v>0.0</v>
      </c>
      <c r="AG223" s="3">
        <v>0.0</v>
      </c>
      <c r="AH223" s="8">
        <v>44503.0</v>
      </c>
      <c r="AI223" s="3">
        <v>0.0</v>
      </c>
      <c r="AJ223" s="3">
        <v>0.0</v>
      </c>
      <c r="AK223" s="3">
        <v>1.0</v>
      </c>
      <c r="AL223" s="3">
        <v>0.0</v>
      </c>
      <c r="AM223" s="3">
        <v>0.0</v>
      </c>
    </row>
    <row r="224" ht="14.25" customHeight="1">
      <c r="A224" s="3" t="s">
        <v>79</v>
      </c>
      <c r="B224" s="3">
        <v>3.4361769E8</v>
      </c>
      <c r="C224" s="3" t="s">
        <v>1662</v>
      </c>
      <c r="D224" s="3" t="s">
        <v>376</v>
      </c>
      <c r="H224" s="3" t="s">
        <v>377</v>
      </c>
      <c r="I224" s="3" t="s">
        <v>1663</v>
      </c>
      <c r="J224" s="3" t="s">
        <v>1664</v>
      </c>
      <c r="K224" s="3" t="s">
        <v>87</v>
      </c>
      <c r="L224" s="3" t="s">
        <v>86</v>
      </c>
      <c r="M224" s="3">
        <v>95822.0</v>
      </c>
      <c r="N224" s="3" t="s">
        <v>87</v>
      </c>
      <c r="O224" s="3">
        <v>3.0</v>
      </c>
      <c r="P224" s="3">
        <v>30.0</v>
      </c>
      <c r="Q224" s="3" t="s">
        <v>151</v>
      </c>
      <c r="R224" s="8">
        <v>41520.0</v>
      </c>
      <c r="S224" s="8">
        <v>42968.0</v>
      </c>
      <c r="T224" s="8">
        <v>42103.0</v>
      </c>
      <c r="U224" s="3">
        <v>0.0</v>
      </c>
      <c r="V224" s="3">
        <v>0.0</v>
      </c>
      <c r="W224" s="3">
        <v>0.0</v>
      </c>
      <c r="X224" s="3">
        <v>0.0</v>
      </c>
      <c r="AC224" s="3">
        <v>0.0</v>
      </c>
      <c r="AD224" s="3">
        <v>0.0</v>
      </c>
      <c r="AF224" s="3">
        <v>0.0</v>
      </c>
      <c r="AG224" s="3">
        <v>0.0</v>
      </c>
      <c r="AH224" s="3" t="s">
        <v>102</v>
      </c>
    </row>
    <row r="225" ht="14.25" customHeight="1">
      <c r="A225" s="3" t="s">
        <v>79</v>
      </c>
      <c r="B225" s="3">
        <v>3.40317458E8</v>
      </c>
      <c r="C225" s="3" t="s">
        <v>1665</v>
      </c>
      <c r="D225" s="3" t="s">
        <v>1666</v>
      </c>
      <c r="H225" s="3" t="s">
        <v>1667</v>
      </c>
      <c r="I225" s="3" t="s">
        <v>1668</v>
      </c>
      <c r="J225" s="3" t="s">
        <v>1669</v>
      </c>
      <c r="K225" s="3" t="s">
        <v>144</v>
      </c>
      <c r="L225" s="3" t="s">
        <v>86</v>
      </c>
      <c r="M225" s="3">
        <v>95610.0</v>
      </c>
      <c r="N225" s="3" t="s">
        <v>87</v>
      </c>
      <c r="O225" s="3">
        <v>3.0</v>
      </c>
      <c r="P225" s="3">
        <v>74.0</v>
      </c>
      <c r="Q225" s="3" t="s">
        <v>151</v>
      </c>
      <c r="R225" s="8">
        <v>33716.0</v>
      </c>
      <c r="S225" s="8">
        <v>43672.0</v>
      </c>
      <c r="T225" s="8">
        <v>43587.0</v>
      </c>
      <c r="U225" s="3">
        <v>2.0</v>
      </c>
      <c r="V225" s="3">
        <v>1.0</v>
      </c>
      <c r="W225" s="3">
        <v>1.0</v>
      </c>
      <c r="X225" s="3">
        <v>4.0</v>
      </c>
      <c r="AA225" s="3" t="s">
        <v>1670</v>
      </c>
      <c r="AB225" s="3" t="s">
        <v>1671</v>
      </c>
      <c r="AC225" s="3">
        <v>0.0</v>
      </c>
      <c r="AD225" s="3">
        <v>0.0</v>
      </c>
      <c r="AE225" s="8">
        <v>43587.0</v>
      </c>
      <c r="AF225" s="3">
        <v>0.0</v>
      </c>
      <c r="AG225" s="3">
        <v>0.0</v>
      </c>
      <c r="AH225" s="8">
        <v>42800.0</v>
      </c>
      <c r="AI225" s="3">
        <v>0.0</v>
      </c>
      <c r="AJ225" s="3">
        <v>2.0</v>
      </c>
      <c r="AK225" s="3">
        <v>0.0</v>
      </c>
      <c r="AL225" s="3">
        <v>0.0</v>
      </c>
      <c r="AM225" s="3">
        <v>0.0</v>
      </c>
    </row>
    <row r="226" ht="14.25" customHeight="1">
      <c r="A226" s="3" t="s">
        <v>79</v>
      </c>
      <c r="B226" s="3">
        <v>3.40306384E8</v>
      </c>
      <c r="C226" s="3" t="s">
        <v>1672</v>
      </c>
      <c r="D226" s="3" t="s">
        <v>242</v>
      </c>
      <c r="H226" s="3" t="s">
        <v>1673</v>
      </c>
      <c r="I226" s="3" t="s">
        <v>1674</v>
      </c>
      <c r="J226" s="3" t="s">
        <v>1675</v>
      </c>
      <c r="K226" s="3" t="s">
        <v>87</v>
      </c>
      <c r="L226" s="3" t="s">
        <v>86</v>
      </c>
      <c r="M226" s="3">
        <v>95825.0</v>
      </c>
      <c r="N226" s="3" t="s">
        <v>87</v>
      </c>
      <c r="O226" s="3">
        <v>3.0</v>
      </c>
      <c r="P226" s="3">
        <v>96.0</v>
      </c>
      <c r="Q226" s="3" t="s">
        <v>88</v>
      </c>
      <c r="R226" s="8">
        <v>31184.0</v>
      </c>
      <c r="T226" s="8">
        <v>43482.0</v>
      </c>
      <c r="U226" s="3">
        <v>2.0</v>
      </c>
      <c r="V226" s="3">
        <v>0.0</v>
      </c>
      <c r="W226" s="3">
        <v>0.0</v>
      </c>
      <c r="X226" s="3">
        <v>2.0</v>
      </c>
      <c r="Y226" s="3" t="s">
        <v>1676</v>
      </c>
      <c r="Z226" s="3" t="s">
        <v>1677</v>
      </c>
      <c r="AA226" s="3" t="s">
        <v>1678</v>
      </c>
      <c r="AB226" s="3" t="s">
        <v>1678</v>
      </c>
      <c r="AC226" s="3">
        <v>0.0</v>
      </c>
      <c r="AD226" s="3">
        <v>2.0</v>
      </c>
      <c r="AF226" s="3">
        <v>0.0</v>
      </c>
      <c r="AG226" s="3">
        <v>0.0</v>
      </c>
      <c r="AH226" s="3" t="s">
        <v>102</v>
      </c>
    </row>
    <row r="227" ht="14.25" customHeight="1">
      <c r="A227" s="3" t="s">
        <v>79</v>
      </c>
      <c r="B227" s="3">
        <v>3.43616122E8</v>
      </c>
      <c r="C227" s="3" t="s">
        <v>1679</v>
      </c>
      <c r="D227" s="3" t="s">
        <v>1680</v>
      </c>
      <c r="G227" s="3" t="s">
        <v>1681</v>
      </c>
      <c r="H227" s="3" t="s">
        <v>1682</v>
      </c>
      <c r="I227" s="3" t="s">
        <v>1683</v>
      </c>
      <c r="J227" s="3" t="s">
        <v>1684</v>
      </c>
      <c r="K227" s="3" t="s">
        <v>115</v>
      </c>
      <c r="L227" s="3" t="s">
        <v>86</v>
      </c>
      <c r="M227" s="3">
        <v>95662.0</v>
      </c>
      <c r="N227" s="3" t="s">
        <v>87</v>
      </c>
      <c r="O227" s="3">
        <v>3.0</v>
      </c>
      <c r="P227" s="3">
        <v>26.0</v>
      </c>
      <c r="Q227" s="3" t="s">
        <v>88</v>
      </c>
      <c r="R227" s="8">
        <v>40185.0</v>
      </c>
      <c r="T227" s="8">
        <v>43805.0</v>
      </c>
      <c r="U227" s="3">
        <v>2.0</v>
      </c>
      <c r="V227" s="3">
        <v>1.0</v>
      </c>
      <c r="W227" s="3">
        <v>0.0</v>
      </c>
      <c r="X227" s="3">
        <v>3.0</v>
      </c>
      <c r="Y227" s="3" t="s">
        <v>1685</v>
      </c>
      <c r="Z227" s="3" t="s">
        <v>1686</v>
      </c>
      <c r="AA227" s="3" t="s">
        <v>1687</v>
      </c>
      <c r="AB227" s="3" t="s">
        <v>1688</v>
      </c>
      <c r="AC227" s="3">
        <v>0.0</v>
      </c>
      <c r="AD227" s="3">
        <v>1.0</v>
      </c>
      <c r="AF227" s="3">
        <v>0.0</v>
      </c>
      <c r="AG227" s="3">
        <v>0.0</v>
      </c>
      <c r="AH227" s="8">
        <v>43125.0</v>
      </c>
      <c r="AI227" s="3">
        <v>1.0</v>
      </c>
      <c r="AJ227" s="3">
        <v>0.0</v>
      </c>
      <c r="AK227" s="3">
        <v>0.0</v>
      </c>
      <c r="AL227" s="3">
        <v>0.0</v>
      </c>
      <c r="AM227" s="3">
        <v>1.0</v>
      </c>
    </row>
    <row r="228" ht="14.25" customHeight="1">
      <c r="A228" s="3" t="s">
        <v>79</v>
      </c>
      <c r="B228" s="3">
        <v>3.4031792E8</v>
      </c>
      <c r="C228" s="3" t="s">
        <v>1689</v>
      </c>
      <c r="D228" s="3" t="s">
        <v>95</v>
      </c>
      <c r="G228" s="3" t="s">
        <v>96</v>
      </c>
      <c r="H228" s="3" t="s">
        <v>1690</v>
      </c>
      <c r="I228" s="3" t="s">
        <v>1691</v>
      </c>
      <c r="J228" s="3" t="s">
        <v>1692</v>
      </c>
      <c r="K228" s="3" t="s">
        <v>87</v>
      </c>
      <c r="L228" s="3" t="s">
        <v>86</v>
      </c>
      <c r="M228" s="3">
        <v>95822.0</v>
      </c>
      <c r="N228" s="3" t="s">
        <v>87</v>
      </c>
      <c r="O228" s="3">
        <v>3.0</v>
      </c>
      <c r="P228" s="3">
        <v>24.0</v>
      </c>
      <c r="Q228" s="3" t="s">
        <v>88</v>
      </c>
      <c r="R228" s="8">
        <v>33771.0</v>
      </c>
      <c r="T228" s="8">
        <v>43727.0</v>
      </c>
      <c r="U228" s="3">
        <v>2.0</v>
      </c>
      <c r="V228" s="3">
        <v>0.0</v>
      </c>
      <c r="W228" s="3">
        <v>0.0</v>
      </c>
      <c r="X228" s="3">
        <v>2.0</v>
      </c>
      <c r="Y228" s="3" t="s">
        <v>1693</v>
      </c>
      <c r="Z228" s="8">
        <v>43773.0</v>
      </c>
      <c r="AA228" s="3" t="s">
        <v>1694</v>
      </c>
      <c r="AB228" s="3" t="s">
        <v>1694</v>
      </c>
      <c r="AC228" s="3">
        <v>0.0</v>
      </c>
      <c r="AD228" s="3">
        <v>1.0</v>
      </c>
      <c r="AF228" s="3">
        <v>0.0</v>
      </c>
      <c r="AG228" s="3">
        <v>0.0</v>
      </c>
      <c r="AH228" s="3" t="s">
        <v>102</v>
      </c>
    </row>
    <row r="229" ht="14.25" customHeight="1">
      <c r="A229" s="3" t="s">
        <v>79</v>
      </c>
      <c r="B229" s="3">
        <v>3.43622008E8</v>
      </c>
      <c r="C229" s="3" t="s">
        <v>1695</v>
      </c>
      <c r="D229" s="3" t="s">
        <v>1696</v>
      </c>
      <c r="G229" s="3" t="s">
        <v>1697</v>
      </c>
      <c r="H229" s="3" t="s">
        <v>1322</v>
      </c>
      <c r="I229" s="3" t="s">
        <v>1698</v>
      </c>
      <c r="J229" s="3" t="s">
        <v>1699</v>
      </c>
      <c r="K229" s="3" t="s">
        <v>115</v>
      </c>
      <c r="L229" s="3" t="s">
        <v>86</v>
      </c>
      <c r="M229" s="3">
        <v>95662.0</v>
      </c>
      <c r="N229" s="3" t="s">
        <v>87</v>
      </c>
      <c r="O229" s="3">
        <v>3.0</v>
      </c>
      <c r="P229" s="3">
        <v>47.0</v>
      </c>
      <c r="Q229" s="3" t="s">
        <v>88</v>
      </c>
      <c r="R229" s="8">
        <v>42948.0</v>
      </c>
      <c r="T229" s="8">
        <v>44460.0</v>
      </c>
      <c r="U229" s="3">
        <v>2.0</v>
      </c>
      <c r="V229" s="3">
        <v>7.0</v>
      </c>
      <c r="W229" s="3">
        <v>4.0</v>
      </c>
      <c r="X229" s="3">
        <v>13.0</v>
      </c>
      <c r="Y229" s="3" t="s">
        <v>1700</v>
      </c>
      <c r="Z229" s="3" t="s">
        <v>1701</v>
      </c>
      <c r="AA229" s="3" t="s">
        <v>1702</v>
      </c>
      <c r="AB229" s="3" t="s">
        <v>1703</v>
      </c>
      <c r="AC229" s="3">
        <v>1.0</v>
      </c>
      <c r="AD229" s="3">
        <v>0.0</v>
      </c>
      <c r="AE229" s="3" t="s">
        <v>1704</v>
      </c>
      <c r="AF229" s="3">
        <v>2.0</v>
      </c>
      <c r="AG229" s="3">
        <v>0.0</v>
      </c>
      <c r="AH229" s="8">
        <v>43991.0</v>
      </c>
      <c r="AI229" s="3">
        <v>0.0</v>
      </c>
      <c r="AJ229" s="3">
        <v>0.0</v>
      </c>
      <c r="AK229" s="3">
        <v>1.0</v>
      </c>
      <c r="AL229" s="3">
        <v>0.0</v>
      </c>
      <c r="AM229" s="3">
        <v>0.0</v>
      </c>
      <c r="AN229" s="8">
        <v>43991.0</v>
      </c>
      <c r="AO229" s="3">
        <v>0.0</v>
      </c>
      <c r="AP229" s="3">
        <v>0.0</v>
      </c>
      <c r="AQ229" s="3">
        <v>1.0</v>
      </c>
      <c r="AR229" s="3">
        <v>0.0</v>
      </c>
      <c r="AS229" s="3">
        <v>0.0</v>
      </c>
      <c r="AT229" s="8">
        <v>43339.0</v>
      </c>
      <c r="AU229" s="3">
        <v>0.0</v>
      </c>
      <c r="AV229" s="3">
        <v>0.0</v>
      </c>
      <c r="AW229" s="3">
        <v>1.0</v>
      </c>
      <c r="AX229" s="3">
        <v>0.0</v>
      </c>
      <c r="AY229" s="3">
        <v>0.0</v>
      </c>
    </row>
    <row r="230" ht="14.25" customHeight="1">
      <c r="A230" s="3" t="s">
        <v>79</v>
      </c>
      <c r="B230" s="3">
        <v>3.43621959E8</v>
      </c>
      <c r="C230" s="3" t="s">
        <v>1705</v>
      </c>
      <c r="D230" s="3" t="s">
        <v>1706</v>
      </c>
      <c r="H230" s="3" t="s">
        <v>1707</v>
      </c>
      <c r="I230" s="3" t="s">
        <v>1708</v>
      </c>
      <c r="J230" s="3" t="s">
        <v>1709</v>
      </c>
      <c r="K230" s="3" t="s">
        <v>261</v>
      </c>
      <c r="L230" s="3" t="s">
        <v>86</v>
      </c>
      <c r="M230" s="3">
        <v>95624.0</v>
      </c>
      <c r="N230" s="3" t="s">
        <v>87</v>
      </c>
      <c r="O230" s="3">
        <v>53.0</v>
      </c>
      <c r="P230" s="3">
        <v>24.0</v>
      </c>
      <c r="Q230" s="3" t="s">
        <v>151</v>
      </c>
      <c r="R230" s="8">
        <v>43097.0</v>
      </c>
      <c r="S230" s="8">
        <v>43465.0</v>
      </c>
      <c r="T230" s="8">
        <v>43438.0</v>
      </c>
      <c r="U230" s="3">
        <v>1.0</v>
      </c>
      <c r="V230" s="3">
        <v>1.0</v>
      </c>
      <c r="W230" s="3">
        <v>2.0</v>
      </c>
      <c r="X230" s="3">
        <v>4.0</v>
      </c>
      <c r="Y230" s="3" t="s">
        <v>1710</v>
      </c>
      <c r="Z230" s="3" t="s">
        <v>1711</v>
      </c>
      <c r="AA230" s="3" t="s">
        <v>1712</v>
      </c>
      <c r="AB230" s="8">
        <v>43438.0</v>
      </c>
      <c r="AC230" s="3">
        <v>0.0</v>
      </c>
      <c r="AD230" s="3">
        <v>0.0</v>
      </c>
      <c r="AE230" s="3" t="s">
        <v>1713</v>
      </c>
      <c r="AF230" s="3">
        <v>2.0</v>
      </c>
      <c r="AG230" s="3">
        <v>0.0</v>
      </c>
      <c r="AH230" s="8">
        <v>43347.0</v>
      </c>
      <c r="AI230" s="3">
        <v>3.0</v>
      </c>
      <c r="AJ230" s="3">
        <v>0.0</v>
      </c>
      <c r="AK230" s="3">
        <v>0.0</v>
      </c>
      <c r="AL230" s="3">
        <v>2.0</v>
      </c>
      <c r="AM230" s="3">
        <v>1.0</v>
      </c>
    </row>
    <row r="231" ht="14.25" customHeight="1">
      <c r="A231" s="3" t="s">
        <v>79</v>
      </c>
      <c r="B231" s="3">
        <v>3.4362159E8</v>
      </c>
      <c r="C231" s="3" t="s">
        <v>1714</v>
      </c>
      <c r="D231" s="3" t="s">
        <v>1715</v>
      </c>
      <c r="G231" s="3" t="s">
        <v>1716</v>
      </c>
      <c r="H231" s="3" t="s">
        <v>1717</v>
      </c>
      <c r="I231" s="3" t="s">
        <v>370</v>
      </c>
      <c r="J231" s="3" t="s">
        <v>1718</v>
      </c>
      <c r="K231" s="3" t="s">
        <v>87</v>
      </c>
      <c r="L231" s="3" t="s">
        <v>86</v>
      </c>
      <c r="M231" s="3">
        <v>95834.0</v>
      </c>
      <c r="N231" s="3" t="s">
        <v>87</v>
      </c>
      <c r="O231" s="3">
        <v>3.0</v>
      </c>
      <c r="P231" s="3">
        <v>45.0</v>
      </c>
      <c r="Q231" s="3" t="s">
        <v>88</v>
      </c>
      <c r="R231" s="8">
        <v>42933.0</v>
      </c>
      <c r="T231" s="8">
        <v>43840.0</v>
      </c>
      <c r="U231" s="3">
        <v>1.0</v>
      </c>
      <c r="V231" s="3">
        <v>0.0</v>
      </c>
      <c r="W231" s="3">
        <v>3.0</v>
      </c>
      <c r="X231" s="3">
        <v>4.0</v>
      </c>
      <c r="Y231" s="3" t="s">
        <v>1719</v>
      </c>
      <c r="Z231" s="8">
        <v>43577.0</v>
      </c>
      <c r="AA231" s="3" t="s">
        <v>1720</v>
      </c>
      <c r="AB231" s="8">
        <v>43545.0</v>
      </c>
      <c r="AC231" s="3">
        <v>0.0</v>
      </c>
      <c r="AD231" s="3">
        <v>1.0</v>
      </c>
      <c r="AE231" s="3" t="s">
        <v>1721</v>
      </c>
      <c r="AF231" s="3">
        <v>0.0</v>
      </c>
      <c r="AG231" s="3">
        <v>0.0</v>
      </c>
      <c r="AH231" s="3" t="s">
        <v>102</v>
      </c>
    </row>
    <row r="232" ht="14.25" customHeight="1">
      <c r="A232" s="3" t="s">
        <v>79</v>
      </c>
      <c r="B232" s="3">
        <v>3.43623192E8</v>
      </c>
      <c r="C232" s="3" t="s">
        <v>1722</v>
      </c>
      <c r="D232" s="3" t="s">
        <v>1723</v>
      </c>
      <c r="G232" s="3" t="s">
        <v>1724</v>
      </c>
      <c r="H232" s="3" t="s">
        <v>1723</v>
      </c>
      <c r="I232" s="3" t="s">
        <v>1725</v>
      </c>
      <c r="J232" s="3" t="s">
        <v>1726</v>
      </c>
      <c r="K232" s="3" t="s">
        <v>87</v>
      </c>
      <c r="L232" s="3" t="s">
        <v>86</v>
      </c>
      <c r="M232" s="3">
        <v>95834.0</v>
      </c>
      <c r="N232" s="3" t="s">
        <v>87</v>
      </c>
      <c r="O232" s="3">
        <v>3.0</v>
      </c>
      <c r="P232" s="3">
        <v>40.0</v>
      </c>
      <c r="Q232" s="3" t="s">
        <v>88</v>
      </c>
      <c r="R232" s="8">
        <v>43697.0</v>
      </c>
      <c r="T232" s="8">
        <v>44438.0</v>
      </c>
      <c r="U232" s="3">
        <v>1.0</v>
      </c>
      <c r="V232" s="3">
        <v>0.0</v>
      </c>
      <c r="W232" s="3">
        <v>1.0</v>
      </c>
      <c r="X232" s="3">
        <v>2.0</v>
      </c>
      <c r="AA232" s="3" t="s">
        <v>1727</v>
      </c>
      <c r="AB232" s="8">
        <v>44438.0</v>
      </c>
      <c r="AC232" s="3">
        <v>0.0</v>
      </c>
      <c r="AD232" s="3">
        <v>0.0</v>
      </c>
      <c r="AE232" s="8">
        <v>43675.0</v>
      </c>
      <c r="AF232" s="3">
        <v>0.0</v>
      </c>
      <c r="AG232" s="3">
        <v>0.0</v>
      </c>
      <c r="AH232" s="3" t="s">
        <v>102</v>
      </c>
    </row>
    <row r="233" ht="14.25" customHeight="1">
      <c r="A233" s="3" t="s">
        <v>79</v>
      </c>
      <c r="B233" s="3">
        <v>3.4361588E8</v>
      </c>
      <c r="C233" s="3" t="s">
        <v>1728</v>
      </c>
      <c r="D233" s="3" t="s">
        <v>1120</v>
      </c>
      <c r="H233" s="3" t="s">
        <v>1729</v>
      </c>
      <c r="I233" s="3" t="s">
        <v>1730</v>
      </c>
      <c r="J233" s="3" t="s">
        <v>800</v>
      </c>
      <c r="K233" s="3" t="s">
        <v>261</v>
      </c>
      <c r="L233" s="3" t="s">
        <v>86</v>
      </c>
      <c r="M233" s="3">
        <v>95758.0</v>
      </c>
      <c r="N233" s="3" t="s">
        <v>87</v>
      </c>
      <c r="O233" s="3">
        <v>53.0</v>
      </c>
      <c r="P233" s="3">
        <v>24.0</v>
      </c>
      <c r="Q233" s="3" t="s">
        <v>88</v>
      </c>
      <c r="R233" s="8">
        <v>40025.0</v>
      </c>
      <c r="T233" s="8">
        <v>43382.0</v>
      </c>
      <c r="U233" s="3">
        <v>1.0</v>
      </c>
      <c r="V233" s="3">
        <v>0.0</v>
      </c>
      <c r="W233" s="3">
        <v>1.0</v>
      </c>
      <c r="X233" s="3">
        <v>2.0</v>
      </c>
      <c r="AA233" s="3" t="s">
        <v>1731</v>
      </c>
      <c r="AB233" s="8">
        <v>43382.0</v>
      </c>
      <c r="AC233" s="3">
        <v>0.0</v>
      </c>
      <c r="AD233" s="3">
        <v>0.0</v>
      </c>
      <c r="AE233" s="8">
        <v>43313.0</v>
      </c>
      <c r="AF233" s="3">
        <v>0.0</v>
      </c>
      <c r="AG233" s="3">
        <v>0.0</v>
      </c>
      <c r="AH233" s="3" t="s">
        <v>102</v>
      </c>
    </row>
    <row r="234" ht="14.25" customHeight="1">
      <c r="A234" s="3" t="s">
        <v>79</v>
      </c>
      <c r="B234" s="3">
        <v>3.4361452E8</v>
      </c>
      <c r="C234" s="3" t="s">
        <v>1732</v>
      </c>
      <c r="D234" s="3" t="s">
        <v>1733</v>
      </c>
      <c r="G234" s="3" t="s">
        <v>1734</v>
      </c>
      <c r="H234" s="3" t="s">
        <v>1735</v>
      </c>
      <c r="I234" s="3" t="s">
        <v>1736</v>
      </c>
      <c r="J234" s="3" t="s">
        <v>1737</v>
      </c>
      <c r="K234" s="3" t="s">
        <v>87</v>
      </c>
      <c r="L234" s="3" t="s">
        <v>86</v>
      </c>
      <c r="M234" s="3">
        <v>95828.0</v>
      </c>
      <c r="N234" s="3" t="s">
        <v>87</v>
      </c>
      <c r="O234" s="3">
        <v>3.0</v>
      </c>
      <c r="P234" s="3">
        <v>40.0</v>
      </c>
      <c r="Q234" s="3" t="s">
        <v>88</v>
      </c>
      <c r="R234" s="8">
        <v>39329.0</v>
      </c>
      <c r="T234" s="8">
        <v>44482.0</v>
      </c>
      <c r="U234" s="3">
        <v>3.0</v>
      </c>
      <c r="V234" s="3">
        <v>0.0</v>
      </c>
      <c r="W234" s="3">
        <v>0.0</v>
      </c>
      <c r="X234" s="3">
        <v>3.0</v>
      </c>
      <c r="Y234" s="3" t="s">
        <v>1738</v>
      </c>
      <c r="Z234" s="8">
        <v>44515.0</v>
      </c>
      <c r="AA234" s="3" t="s">
        <v>1739</v>
      </c>
      <c r="AB234" s="3" t="s">
        <v>1739</v>
      </c>
      <c r="AC234" s="3">
        <v>0.0</v>
      </c>
      <c r="AD234" s="3">
        <v>0.0</v>
      </c>
      <c r="AF234" s="3">
        <v>0.0</v>
      </c>
      <c r="AG234" s="3">
        <v>1.0</v>
      </c>
      <c r="AH234" s="3" t="s">
        <v>102</v>
      </c>
    </row>
    <row r="235" ht="14.25" customHeight="1">
      <c r="A235" s="3" t="s">
        <v>79</v>
      </c>
      <c r="B235" s="3">
        <v>3.43605707E8</v>
      </c>
      <c r="C235" s="3" t="s">
        <v>1740</v>
      </c>
      <c r="D235" s="3" t="s">
        <v>95</v>
      </c>
      <c r="G235" s="3" t="s">
        <v>96</v>
      </c>
      <c r="H235" s="3" t="s">
        <v>1741</v>
      </c>
      <c r="I235" s="3" t="s">
        <v>1742</v>
      </c>
      <c r="J235" s="3" t="s">
        <v>1743</v>
      </c>
      <c r="K235" s="3" t="s">
        <v>87</v>
      </c>
      <c r="L235" s="3" t="s">
        <v>86</v>
      </c>
      <c r="M235" s="3">
        <v>95826.0</v>
      </c>
      <c r="N235" s="3" t="s">
        <v>87</v>
      </c>
      <c r="O235" s="3">
        <v>3.0</v>
      </c>
      <c r="P235" s="3">
        <v>24.0</v>
      </c>
      <c r="Q235" s="3" t="s">
        <v>88</v>
      </c>
      <c r="R235" s="8">
        <v>36832.0</v>
      </c>
      <c r="T235" s="8">
        <v>43595.0</v>
      </c>
      <c r="U235" s="3">
        <v>1.0</v>
      </c>
      <c r="V235" s="3">
        <v>0.0</v>
      </c>
      <c r="W235" s="3">
        <v>0.0</v>
      </c>
      <c r="X235" s="3">
        <v>1.0</v>
      </c>
      <c r="AA235" s="8">
        <v>43595.0</v>
      </c>
      <c r="AB235" s="8">
        <v>43595.0</v>
      </c>
      <c r="AC235" s="3">
        <v>0.0</v>
      </c>
      <c r="AD235" s="3">
        <v>0.0</v>
      </c>
      <c r="AF235" s="3">
        <v>0.0</v>
      </c>
      <c r="AG235" s="3">
        <v>0.0</v>
      </c>
      <c r="AH235" s="3" t="s">
        <v>102</v>
      </c>
    </row>
    <row r="236" ht="14.25" customHeight="1">
      <c r="A236" s="3" t="s">
        <v>79</v>
      </c>
      <c r="B236" s="3">
        <v>3.43616384E8</v>
      </c>
      <c r="C236" s="3" t="s">
        <v>1744</v>
      </c>
      <c r="D236" s="3" t="s">
        <v>1120</v>
      </c>
      <c r="H236" s="3" t="s">
        <v>1745</v>
      </c>
      <c r="I236" s="3" t="s">
        <v>1746</v>
      </c>
      <c r="J236" s="3" t="s">
        <v>1747</v>
      </c>
      <c r="K236" s="3" t="s">
        <v>261</v>
      </c>
      <c r="L236" s="3" t="s">
        <v>86</v>
      </c>
      <c r="M236" s="3">
        <v>95624.0</v>
      </c>
      <c r="N236" s="3" t="s">
        <v>87</v>
      </c>
      <c r="O236" s="3">
        <v>53.0</v>
      </c>
      <c r="P236" s="3">
        <v>24.0</v>
      </c>
      <c r="Q236" s="3" t="s">
        <v>88</v>
      </c>
      <c r="R236" s="8">
        <v>40410.0</v>
      </c>
      <c r="T236" s="8">
        <v>43741.0</v>
      </c>
      <c r="U236" s="3">
        <v>3.0</v>
      </c>
      <c r="V236" s="3">
        <v>0.0</v>
      </c>
      <c r="W236" s="3">
        <v>0.0</v>
      </c>
      <c r="X236" s="3">
        <v>3.0</v>
      </c>
      <c r="AA236" s="3" t="s">
        <v>1748</v>
      </c>
      <c r="AB236" s="3" t="s">
        <v>1748</v>
      </c>
      <c r="AC236" s="3">
        <v>0.0</v>
      </c>
      <c r="AD236" s="3">
        <v>0.0</v>
      </c>
      <c r="AF236" s="3">
        <v>0.0</v>
      </c>
      <c r="AG236" s="3">
        <v>0.0</v>
      </c>
      <c r="AH236" s="3" t="s">
        <v>102</v>
      </c>
    </row>
    <row r="237" ht="14.25" customHeight="1">
      <c r="A237" s="3" t="s">
        <v>79</v>
      </c>
      <c r="B237" s="3">
        <v>3.43601824E8</v>
      </c>
      <c r="C237" s="3" t="s">
        <v>1749</v>
      </c>
      <c r="D237" s="3" t="s">
        <v>946</v>
      </c>
      <c r="G237" s="3" t="s">
        <v>96</v>
      </c>
      <c r="H237" s="3" t="s">
        <v>1750</v>
      </c>
      <c r="I237" s="3" t="s">
        <v>1751</v>
      </c>
      <c r="J237" s="3" t="s">
        <v>1752</v>
      </c>
      <c r="K237" s="3" t="s">
        <v>87</v>
      </c>
      <c r="L237" s="3" t="s">
        <v>86</v>
      </c>
      <c r="M237" s="3">
        <v>95827.0</v>
      </c>
      <c r="N237" s="3" t="s">
        <v>87</v>
      </c>
      <c r="O237" s="3">
        <v>3.0</v>
      </c>
      <c r="P237" s="3">
        <v>24.0</v>
      </c>
      <c r="Q237" s="3" t="s">
        <v>88</v>
      </c>
      <c r="R237" s="8">
        <v>35156.0</v>
      </c>
      <c r="T237" s="8">
        <v>43374.0</v>
      </c>
      <c r="U237" s="3">
        <v>1.0</v>
      </c>
      <c r="V237" s="3">
        <v>0.0</v>
      </c>
      <c r="W237" s="3">
        <v>0.0</v>
      </c>
      <c r="X237" s="3">
        <v>1.0</v>
      </c>
      <c r="AA237" s="8">
        <v>43374.0</v>
      </c>
      <c r="AB237" s="8">
        <v>43374.0</v>
      </c>
      <c r="AC237" s="3">
        <v>0.0</v>
      </c>
      <c r="AD237" s="3">
        <v>0.0</v>
      </c>
      <c r="AF237" s="3">
        <v>0.0</v>
      </c>
      <c r="AG237" s="3">
        <v>0.0</v>
      </c>
      <c r="AH237" s="3" t="s">
        <v>102</v>
      </c>
    </row>
    <row r="238" ht="14.25" customHeight="1">
      <c r="A238" s="3" t="s">
        <v>79</v>
      </c>
      <c r="B238" s="3">
        <v>3.40317924E8</v>
      </c>
      <c r="C238" s="3" t="s">
        <v>1753</v>
      </c>
      <c r="D238" s="3" t="s">
        <v>95</v>
      </c>
      <c r="G238" s="3" t="s">
        <v>96</v>
      </c>
      <c r="H238" s="3" t="s">
        <v>1754</v>
      </c>
      <c r="I238" s="3" t="s">
        <v>1755</v>
      </c>
      <c r="J238" s="3" t="s">
        <v>1756</v>
      </c>
      <c r="K238" s="3" t="s">
        <v>87</v>
      </c>
      <c r="L238" s="3" t="s">
        <v>86</v>
      </c>
      <c r="M238" s="3">
        <v>95822.0</v>
      </c>
      <c r="N238" s="3" t="s">
        <v>87</v>
      </c>
      <c r="O238" s="3">
        <v>3.0</v>
      </c>
      <c r="P238" s="3">
        <v>50.0</v>
      </c>
      <c r="Q238" s="3" t="s">
        <v>88</v>
      </c>
      <c r="R238" s="8">
        <v>33771.0</v>
      </c>
      <c r="T238" s="8">
        <v>43727.0</v>
      </c>
      <c r="U238" s="3">
        <v>2.0</v>
      </c>
      <c r="V238" s="3">
        <v>0.0</v>
      </c>
      <c r="W238" s="3">
        <v>0.0</v>
      </c>
      <c r="X238" s="3">
        <v>2.0</v>
      </c>
      <c r="Y238" s="3" t="s">
        <v>1693</v>
      </c>
      <c r="Z238" s="8">
        <v>43773.0</v>
      </c>
      <c r="AA238" s="3" t="s">
        <v>1757</v>
      </c>
      <c r="AB238" s="3" t="s">
        <v>1757</v>
      </c>
      <c r="AC238" s="3">
        <v>0.0</v>
      </c>
      <c r="AD238" s="3">
        <v>1.0</v>
      </c>
      <c r="AF238" s="3">
        <v>0.0</v>
      </c>
      <c r="AG238" s="3">
        <v>0.0</v>
      </c>
      <c r="AH238" s="3" t="s">
        <v>102</v>
      </c>
    </row>
    <row r="239" ht="14.25" customHeight="1">
      <c r="A239" s="3" t="s">
        <v>79</v>
      </c>
      <c r="B239" s="3">
        <v>3.43606949E8</v>
      </c>
      <c r="C239" s="3" t="s">
        <v>1758</v>
      </c>
      <c r="D239" s="3" t="s">
        <v>95</v>
      </c>
      <c r="G239" s="3" t="s">
        <v>96</v>
      </c>
      <c r="H239" s="3" t="s">
        <v>1759</v>
      </c>
      <c r="I239" s="3" t="s">
        <v>1751</v>
      </c>
      <c r="J239" s="3" t="s">
        <v>1760</v>
      </c>
      <c r="K239" s="3" t="s">
        <v>87</v>
      </c>
      <c r="L239" s="3" t="s">
        <v>86</v>
      </c>
      <c r="M239" s="3">
        <v>95822.0</v>
      </c>
      <c r="N239" s="3" t="s">
        <v>87</v>
      </c>
      <c r="O239" s="3">
        <v>3.0</v>
      </c>
      <c r="P239" s="3">
        <v>24.0</v>
      </c>
      <c r="Q239" s="3" t="s">
        <v>88</v>
      </c>
      <c r="R239" s="8">
        <v>37180.0</v>
      </c>
      <c r="T239" s="8">
        <v>43383.0</v>
      </c>
      <c r="U239" s="3">
        <v>1.0</v>
      </c>
      <c r="V239" s="3">
        <v>0.0</v>
      </c>
      <c r="W239" s="3">
        <v>0.0</v>
      </c>
      <c r="X239" s="3">
        <v>1.0</v>
      </c>
      <c r="AA239" s="8">
        <v>43383.0</v>
      </c>
      <c r="AB239" s="8">
        <v>43383.0</v>
      </c>
      <c r="AC239" s="3">
        <v>0.0</v>
      </c>
      <c r="AD239" s="3">
        <v>0.0</v>
      </c>
      <c r="AF239" s="3">
        <v>0.0</v>
      </c>
      <c r="AG239" s="3">
        <v>0.0</v>
      </c>
      <c r="AH239" s="3" t="s">
        <v>102</v>
      </c>
    </row>
    <row r="240" ht="14.25" customHeight="1">
      <c r="A240" s="3" t="s">
        <v>79</v>
      </c>
      <c r="B240" s="3">
        <v>3.43614464E8</v>
      </c>
      <c r="C240" s="3" t="s">
        <v>1761</v>
      </c>
      <c r="D240" s="3" t="s">
        <v>1120</v>
      </c>
      <c r="G240" s="3" t="s">
        <v>1762</v>
      </c>
      <c r="H240" s="3" t="s">
        <v>1763</v>
      </c>
      <c r="I240" s="3" t="s">
        <v>1764</v>
      </c>
      <c r="J240" s="3" t="s">
        <v>1765</v>
      </c>
      <c r="K240" s="3" t="s">
        <v>87</v>
      </c>
      <c r="L240" s="3" t="s">
        <v>86</v>
      </c>
      <c r="M240" s="3">
        <v>95823.0</v>
      </c>
      <c r="N240" s="3" t="s">
        <v>87</v>
      </c>
      <c r="O240" s="3">
        <v>3.0</v>
      </c>
      <c r="P240" s="3">
        <v>33.0</v>
      </c>
      <c r="Q240" s="3" t="s">
        <v>88</v>
      </c>
      <c r="R240" s="8">
        <v>39283.0</v>
      </c>
      <c r="T240" s="8">
        <v>43103.0</v>
      </c>
      <c r="U240" s="3">
        <v>1.0</v>
      </c>
      <c r="V240" s="3">
        <v>0.0</v>
      </c>
      <c r="W240" s="3">
        <v>0.0</v>
      </c>
      <c r="X240" s="3">
        <v>1.0</v>
      </c>
      <c r="AA240" s="8">
        <v>43103.0</v>
      </c>
      <c r="AB240" s="8">
        <v>43103.0</v>
      </c>
      <c r="AC240" s="3">
        <v>0.0</v>
      </c>
      <c r="AD240" s="3">
        <v>0.0</v>
      </c>
      <c r="AF240" s="3">
        <v>0.0</v>
      </c>
      <c r="AG240" s="3">
        <v>0.0</v>
      </c>
      <c r="AH240" s="3" t="s">
        <v>102</v>
      </c>
    </row>
    <row r="241" ht="14.25" customHeight="1">
      <c r="A241" s="3" t="s">
        <v>79</v>
      </c>
      <c r="B241" s="3">
        <v>3.4031904E8</v>
      </c>
      <c r="C241" s="3" t="s">
        <v>1766</v>
      </c>
      <c r="D241" s="3" t="s">
        <v>95</v>
      </c>
      <c r="G241" s="3" t="s">
        <v>96</v>
      </c>
      <c r="H241" s="3" t="s">
        <v>1767</v>
      </c>
      <c r="I241" s="3" t="s">
        <v>1768</v>
      </c>
      <c r="J241" s="3" t="s">
        <v>1769</v>
      </c>
      <c r="K241" s="3" t="s">
        <v>87</v>
      </c>
      <c r="L241" s="3" t="s">
        <v>86</v>
      </c>
      <c r="M241" s="3">
        <v>95822.0</v>
      </c>
      <c r="N241" s="3" t="s">
        <v>87</v>
      </c>
      <c r="O241" s="3">
        <v>3.0</v>
      </c>
      <c r="P241" s="3">
        <v>24.0</v>
      </c>
      <c r="Q241" s="3" t="s">
        <v>88</v>
      </c>
      <c r="R241" s="8">
        <v>33851.0</v>
      </c>
      <c r="T241" s="8">
        <v>43355.0</v>
      </c>
      <c r="U241" s="3">
        <v>1.0</v>
      </c>
      <c r="V241" s="3">
        <v>0.0</v>
      </c>
      <c r="W241" s="3">
        <v>0.0</v>
      </c>
      <c r="X241" s="3">
        <v>1.0</v>
      </c>
      <c r="AA241" s="8">
        <v>43355.0</v>
      </c>
      <c r="AB241" s="8">
        <v>43355.0</v>
      </c>
      <c r="AC241" s="3">
        <v>0.0</v>
      </c>
      <c r="AD241" s="3">
        <v>0.0</v>
      </c>
      <c r="AF241" s="3">
        <v>0.0</v>
      </c>
      <c r="AG241" s="3">
        <v>0.0</v>
      </c>
      <c r="AH241" s="3" t="s">
        <v>102</v>
      </c>
    </row>
    <row r="242" ht="14.25" customHeight="1">
      <c r="A242" s="3" t="s">
        <v>79</v>
      </c>
      <c r="B242" s="3">
        <v>3.43617323E8</v>
      </c>
      <c r="C242" s="3" t="s">
        <v>1770</v>
      </c>
      <c r="D242" s="3" t="s">
        <v>376</v>
      </c>
      <c r="G242" s="3" t="s">
        <v>96</v>
      </c>
      <c r="H242" s="3" t="s">
        <v>1771</v>
      </c>
      <c r="I242" s="3" t="s">
        <v>1772</v>
      </c>
      <c r="J242" s="3" t="s">
        <v>1773</v>
      </c>
      <c r="K242" s="3" t="s">
        <v>87</v>
      </c>
      <c r="L242" s="3" t="s">
        <v>86</v>
      </c>
      <c r="M242" s="3">
        <v>95832.0</v>
      </c>
      <c r="N242" s="3" t="s">
        <v>87</v>
      </c>
      <c r="O242" s="3">
        <v>3.0</v>
      </c>
      <c r="P242" s="3">
        <v>30.0</v>
      </c>
      <c r="Q242" s="3" t="s">
        <v>88</v>
      </c>
      <c r="R242" s="8">
        <v>41152.0</v>
      </c>
      <c r="T242" s="8">
        <v>43364.0</v>
      </c>
      <c r="U242" s="3">
        <v>2.0</v>
      </c>
      <c r="V242" s="3">
        <v>0.0</v>
      </c>
      <c r="W242" s="3">
        <v>0.0</v>
      </c>
      <c r="X242" s="3">
        <v>2.0</v>
      </c>
      <c r="Y242" s="3" t="s">
        <v>1774</v>
      </c>
      <c r="Z242" s="3" t="s">
        <v>1775</v>
      </c>
      <c r="AA242" s="3" t="s">
        <v>1776</v>
      </c>
      <c r="AB242" s="3" t="s">
        <v>1776</v>
      </c>
      <c r="AC242" s="3">
        <v>0.0</v>
      </c>
      <c r="AD242" s="3">
        <v>2.0</v>
      </c>
      <c r="AF242" s="3">
        <v>0.0</v>
      </c>
      <c r="AG242" s="3">
        <v>0.0</v>
      </c>
      <c r="AH242" s="3" t="s">
        <v>102</v>
      </c>
    </row>
    <row r="243" ht="14.25" customHeight="1">
      <c r="A243" s="3" t="s">
        <v>79</v>
      </c>
      <c r="B243" s="3">
        <v>3.43621275E8</v>
      </c>
      <c r="C243" s="3" t="s">
        <v>1777</v>
      </c>
      <c r="D243" s="3" t="s">
        <v>1778</v>
      </c>
      <c r="H243" s="3" t="s">
        <v>1779</v>
      </c>
      <c r="I243" s="3" t="s">
        <v>1780</v>
      </c>
      <c r="J243" s="3" t="s">
        <v>1781</v>
      </c>
      <c r="K243" s="3" t="s">
        <v>87</v>
      </c>
      <c r="L243" s="3" t="s">
        <v>86</v>
      </c>
      <c r="M243" s="3">
        <v>95823.0</v>
      </c>
      <c r="N243" s="3" t="s">
        <v>87</v>
      </c>
      <c r="O243" s="3">
        <v>3.0</v>
      </c>
      <c r="P243" s="3">
        <v>30.0</v>
      </c>
      <c r="Q243" s="3" t="s">
        <v>151</v>
      </c>
      <c r="S243" s="8">
        <v>42996.0</v>
      </c>
      <c r="U243" s="3">
        <v>0.0</v>
      </c>
      <c r="V243" s="3">
        <v>0.0</v>
      </c>
      <c r="W243" s="3">
        <v>0.0</v>
      </c>
      <c r="X243" s="3">
        <v>0.0</v>
      </c>
      <c r="AC243" s="3">
        <v>0.0</v>
      </c>
      <c r="AD243" s="3">
        <v>0.0</v>
      </c>
      <c r="AF243" s="3">
        <v>0.0</v>
      </c>
      <c r="AG243" s="3">
        <v>0.0</v>
      </c>
      <c r="AH243" s="3" t="s">
        <v>102</v>
      </c>
    </row>
    <row r="244" ht="14.25" customHeight="1">
      <c r="A244" s="3" t="s">
        <v>79</v>
      </c>
      <c r="B244" s="3">
        <v>3.4360406E8</v>
      </c>
      <c r="C244" s="3" t="s">
        <v>1782</v>
      </c>
      <c r="D244" s="3" t="s">
        <v>1782</v>
      </c>
      <c r="G244" s="3" t="s">
        <v>1783</v>
      </c>
      <c r="H244" s="3" t="s">
        <v>1784</v>
      </c>
      <c r="I244" s="3" t="s">
        <v>1785</v>
      </c>
      <c r="J244" s="3" t="s">
        <v>1786</v>
      </c>
      <c r="K244" s="3" t="s">
        <v>124</v>
      </c>
      <c r="L244" s="3" t="s">
        <v>86</v>
      </c>
      <c r="M244" s="3">
        <v>95630.0</v>
      </c>
      <c r="N244" s="3" t="s">
        <v>87</v>
      </c>
      <c r="O244" s="3">
        <v>3.0</v>
      </c>
      <c r="P244" s="3">
        <v>45.0</v>
      </c>
      <c r="Q244" s="3" t="s">
        <v>88</v>
      </c>
      <c r="R244" s="8">
        <v>36290.0</v>
      </c>
      <c r="T244" s="8">
        <v>43586.0</v>
      </c>
      <c r="U244" s="3">
        <v>2.0</v>
      </c>
      <c r="V244" s="3">
        <v>0.0</v>
      </c>
      <c r="W244" s="3">
        <v>0.0</v>
      </c>
      <c r="X244" s="3">
        <v>2.0</v>
      </c>
      <c r="Y244" s="3" t="s">
        <v>1787</v>
      </c>
      <c r="Z244" s="3" t="s">
        <v>1788</v>
      </c>
      <c r="AA244" s="3" t="s">
        <v>1789</v>
      </c>
      <c r="AB244" s="3" t="s">
        <v>1789</v>
      </c>
      <c r="AC244" s="3">
        <v>2.0</v>
      </c>
      <c r="AD244" s="3">
        <v>0.0</v>
      </c>
      <c r="AF244" s="3">
        <v>0.0</v>
      </c>
      <c r="AG244" s="3">
        <v>2.0</v>
      </c>
      <c r="AH244" s="3" t="s">
        <v>102</v>
      </c>
    </row>
    <row r="245" ht="14.25" customHeight="1">
      <c r="A245" s="3" t="s">
        <v>79</v>
      </c>
      <c r="B245" s="3">
        <v>3.43614444E8</v>
      </c>
      <c r="C245" s="3" t="s">
        <v>1790</v>
      </c>
      <c r="D245" s="3" t="s">
        <v>307</v>
      </c>
      <c r="H245" s="3" t="s">
        <v>1791</v>
      </c>
      <c r="I245" s="3" t="s">
        <v>1792</v>
      </c>
      <c r="J245" s="3" t="s">
        <v>1793</v>
      </c>
      <c r="K245" s="3" t="s">
        <v>514</v>
      </c>
      <c r="L245" s="3" t="s">
        <v>86</v>
      </c>
      <c r="M245" s="3">
        <v>95660.0</v>
      </c>
      <c r="N245" s="3" t="s">
        <v>87</v>
      </c>
      <c r="O245" s="3">
        <v>3.0</v>
      </c>
      <c r="P245" s="3">
        <v>24.0</v>
      </c>
      <c r="Q245" s="3" t="s">
        <v>88</v>
      </c>
      <c r="R245" s="8">
        <v>39311.0</v>
      </c>
      <c r="T245" s="8">
        <v>43717.0</v>
      </c>
      <c r="U245" s="3">
        <v>2.0</v>
      </c>
      <c r="V245" s="3">
        <v>0.0</v>
      </c>
      <c r="W245" s="3">
        <v>0.0</v>
      </c>
      <c r="X245" s="3">
        <v>2.0</v>
      </c>
      <c r="AA245" s="3" t="s">
        <v>1794</v>
      </c>
      <c r="AB245" s="3" t="s">
        <v>1794</v>
      </c>
      <c r="AC245" s="3">
        <v>0.0</v>
      </c>
      <c r="AD245" s="3">
        <v>0.0</v>
      </c>
      <c r="AF245" s="3">
        <v>0.0</v>
      </c>
      <c r="AG245" s="3">
        <v>0.0</v>
      </c>
      <c r="AH245" s="3" t="s">
        <v>102</v>
      </c>
    </row>
    <row r="246" ht="14.25" customHeight="1">
      <c r="A246" s="3" t="s">
        <v>79</v>
      </c>
      <c r="B246" s="3">
        <v>3.43601391E8</v>
      </c>
      <c r="C246" s="3" t="s">
        <v>1795</v>
      </c>
      <c r="D246" s="3" t="s">
        <v>1184</v>
      </c>
      <c r="H246" s="3" t="s">
        <v>1796</v>
      </c>
      <c r="I246" s="3" t="s">
        <v>1797</v>
      </c>
      <c r="J246" s="3" t="s">
        <v>1798</v>
      </c>
      <c r="K246" s="3" t="s">
        <v>87</v>
      </c>
      <c r="L246" s="3" t="s">
        <v>86</v>
      </c>
      <c r="M246" s="3">
        <v>95814.0</v>
      </c>
      <c r="N246" s="3" t="s">
        <v>87</v>
      </c>
      <c r="O246" s="3">
        <v>3.0</v>
      </c>
      <c r="P246" s="3">
        <v>40.0</v>
      </c>
      <c r="Q246" s="3" t="s">
        <v>88</v>
      </c>
      <c r="R246" s="8">
        <v>34932.0</v>
      </c>
      <c r="T246" s="8">
        <v>44433.0</v>
      </c>
      <c r="U246" s="3">
        <v>3.0</v>
      </c>
      <c r="V246" s="3">
        <v>0.0</v>
      </c>
      <c r="W246" s="3">
        <v>0.0</v>
      </c>
      <c r="X246" s="3">
        <v>3.0</v>
      </c>
      <c r="AA246" s="3" t="s">
        <v>1799</v>
      </c>
      <c r="AB246" s="3" t="s">
        <v>1799</v>
      </c>
      <c r="AC246" s="3">
        <v>0.0</v>
      </c>
      <c r="AD246" s="3">
        <v>0.0</v>
      </c>
      <c r="AF246" s="3">
        <v>0.0</v>
      </c>
      <c r="AG246" s="3">
        <v>0.0</v>
      </c>
      <c r="AH246" s="3" t="s">
        <v>102</v>
      </c>
    </row>
    <row r="247" ht="14.25" customHeight="1">
      <c r="A247" s="3" t="s">
        <v>79</v>
      </c>
      <c r="B247" s="3">
        <v>3.43622956E8</v>
      </c>
      <c r="C247" s="3" t="s">
        <v>1800</v>
      </c>
      <c r="D247" s="3" t="s">
        <v>796</v>
      </c>
      <c r="H247" s="3" t="s">
        <v>1801</v>
      </c>
      <c r="I247" s="3" t="s">
        <v>1802</v>
      </c>
      <c r="J247" s="3" t="s">
        <v>1803</v>
      </c>
      <c r="K247" s="3" t="s">
        <v>261</v>
      </c>
      <c r="L247" s="3" t="s">
        <v>86</v>
      </c>
      <c r="M247" s="3">
        <v>95624.0</v>
      </c>
      <c r="N247" s="3" t="s">
        <v>87</v>
      </c>
      <c r="O247" s="3">
        <v>53.0</v>
      </c>
      <c r="P247" s="3">
        <v>16.0</v>
      </c>
      <c r="Q247" s="3" t="s">
        <v>88</v>
      </c>
      <c r="R247" s="8">
        <v>43552.0</v>
      </c>
      <c r="T247" s="8">
        <v>43754.0</v>
      </c>
      <c r="U247" s="3">
        <v>1.0</v>
      </c>
      <c r="V247" s="3">
        <v>0.0</v>
      </c>
      <c r="W247" s="3">
        <v>1.0</v>
      </c>
      <c r="X247" s="3">
        <v>2.0</v>
      </c>
      <c r="AA247" s="3" t="s">
        <v>1804</v>
      </c>
      <c r="AB247" s="8">
        <v>43754.0</v>
      </c>
      <c r="AC247" s="3">
        <v>0.0</v>
      </c>
      <c r="AD247" s="3">
        <v>0.0</v>
      </c>
      <c r="AE247" s="8">
        <v>43546.0</v>
      </c>
      <c r="AF247" s="3">
        <v>0.0</v>
      </c>
      <c r="AG247" s="3">
        <v>0.0</v>
      </c>
      <c r="AH247" s="3" t="s">
        <v>102</v>
      </c>
    </row>
    <row r="248" ht="14.25" customHeight="1">
      <c r="A248" s="3" t="s">
        <v>79</v>
      </c>
      <c r="B248" s="3">
        <v>3.43617215E8</v>
      </c>
      <c r="C248" s="3" t="s">
        <v>1805</v>
      </c>
      <c r="D248" s="3" t="s">
        <v>1806</v>
      </c>
      <c r="G248" s="3" t="s">
        <v>1807</v>
      </c>
      <c r="H248" s="3" t="s">
        <v>1806</v>
      </c>
      <c r="I248" s="3" t="s">
        <v>1808</v>
      </c>
      <c r="J248" s="3" t="s">
        <v>1809</v>
      </c>
      <c r="K248" s="3" t="s">
        <v>87</v>
      </c>
      <c r="L248" s="3" t="s">
        <v>86</v>
      </c>
      <c r="M248" s="3">
        <v>95834.0</v>
      </c>
      <c r="N248" s="3" t="s">
        <v>87</v>
      </c>
      <c r="O248" s="3">
        <v>3.0</v>
      </c>
      <c r="P248" s="3">
        <v>56.0</v>
      </c>
      <c r="Q248" s="3" t="s">
        <v>88</v>
      </c>
      <c r="R248" s="8">
        <v>41099.0</v>
      </c>
      <c r="T248" s="8">
        <v>44152.0</v>
      </c>
      <c r="U248" s="3">
        <v>3.0</v>
      </c>
      <c r="V248" s="3">
        <v>5.0</v>
      </c>
      <c r="W248" s="3">
        <v>4.0</v>
      </c>
      <c r="X248" s="3">
        <v>12.0</v>
      </c>
      <c r="Y248" s="3" t="s">
        <v>1810</v>
      </c>
      <c r="Z248" s="3" t="s">
        <v>1811</v>
      </c>
      <c r="AA248" s="3" t="s">
        <v>1812</v>
      </c>
      <c r="AB248" s="3" t="s">
        <v>1813</v>
      </c>
      <c r="AC248" s="3">
        <v>3.0</v>
      </c>
      <c r="AD248" s="3">
        <v>12.0</v>
      </c>
      <c r="AE248" s="3" t="s">
        <v>1814</v>
      </c>
      <c r="AF248" s="3">
        <v>0.0</v>
      </c>
      <c r="AG248" s="3">
        <v>0.0</v>
      </c>
      <c r="AH248" s="8">
        <v>44155.0</v>
      </c>
      <c r="AI248" s="3">
        <v>0.0</v>
      </c>
      <c r="AJ248" s="3">
        <v>0.0</v>
      </c>
      <c r="AK248" s="3">
        <v>2.0</v>
      </c>
      <c r="AL248" s="3">
        <v>0.0</v>
      </c>
      <c r="AM248" s="3">
        <v>0.0</v>
      </c>
      <c r="AN248" s="8">
        <v>43434.0</v>
      </c>
      <c r="AO248" s="3">
        <v>1.0</v>
      </c>
      <c r="AP248" s="3">
        <v>0.0</v>
      </c>
      <c r="AQ248" s="3">
        <v>0.0</v>
      </c>
      <c r="AR248" s="3">
        <v>1.0</v>
      </c>
      <c r="AS248" s="3">
        <v>1.0</v>
      </c>
      <c r="AT248" s="8">
        <v>43025.0</v>
      </c>
      <c r="AU248" s="3">
        <v>2.0</v>
      </c>
      <c r="AV248" s="3">
        <v>0.0</v>
      </c>
      <c r="AW248" s="3">
        <v>0.0</v>
      </c>
      <c r="AX248" s="3">
        <v>0.0</v>
      </c>
      <c r="AY248" s="3">
        <v>2.0</v>
      </c>
    </row>
    <row r="249" ht="14.25" customHeight="1">
      <c r="A249" s="3" t="s">
        <v>79</v>
      </c>
      <c r="B249" s="3">
        <v>3.43621444E8</v>
      </c>
      <c r="C249" s="3" t="s">
        <v>1815</v>
      </c>
      <c r="D249" s="3" t="s">
        <v>1816</v>
      </c>
      <c r="G249" s="3" t="s">
        <v>1817</v>
      </c>
      <c r="H249" s="3" t="s">
        <v>1818</v>
      </c>
      <c r="I249" s="3" t="s">
        <v>1819</v>
      </c>
      <c r="J249" s="3" t="s">
        <v>1820</v>
      </c>
      <c r="K249" s="3" t="s">
        <v>87</v>
      </c>
      <c r="L249" s="3" t="s">
        <v>86</v>
      </c>
      <c r="M249" s="3">
        <v>95864.0</v>
      </c>
      <c r="N249" s="3" t="s">
        <v>87</v>
      </c>
      <c r="O249" s="3">
        <v>3.0</v>
      </c>
      <c r="P249" s="3">
        <v>15.0</v>
      </c>
      <c r="Q249" s="3" t="s">
        <v>88</v>
      </c>
      <c r="R249" s="8">
        <v>43535.0</v>
      </c>
      <c r="T249" s="8">
        <v>43500.0</v>
      </c>
      <c r="U249" s="3">
        <v>0.0</v>
      </c>
      <c r="V249" s="3">
        <v>0.0</v>
      </c>
      <c r="W249" s="3">
        <v>2.0</v>
      </c>
      <c r="X249" s="3">
        <v>2.0</v>
      </c>
      <c r="AA249" s="3" t="s">
        <v>1821</v>
      </c>
      <c r="AC249" s="3">
        <v>0.0</v>
      </c>
      <c r="AD249" s="3">
        <v>0.0</v>
      </c>
      <c r="AE249" s="3" t="s">
        <v>1821</v>
      </c>
      <c r="AF249" s="3">
        <v>0.0</v>
      </c>
      <c r="AG249" s="3">
        <v>0.0</v>
      </c>
      <c r="AH249" s="3" t="s">
        <v>102</v>
      </c>
    </row>
    <row r="250" ht="14.25" customHeight="1">
      <c r="A250" s="3" t="s">
        <v>79</v>
      </c>
      <c r="B250" s="3">
        <v>3.4362001E8</v>
      </c>
      <c r="C250" s="3" t="s">
        <v>1822</v>
      </c>
      <c r="D250" s="3" t="s">
        <v>1822</v>
      </c>
      <c r="H250" s="3" t="s">
        <v>1822</v>
      </c>
      <c r="I250" s="3" t="s">
        <v>1823</v>
      </c>
      <c r="J250" s="3" t="s">
        <v>1824</v>
      </c>
      <c r="K250" s="3" t="s">
        <v>144</v>
      </c>
      <c r="L250" s="3" t="s">
        <v>86</v>
      </c>
      <c r="M250" s="3">
        <v>95610.0</v>
      </c>
      <c r="N250" s="3" t="s">
        <v>87</v>
      </c>
      <c r="O250" s="3">
        <v>3.0</v>
      </c>
      <c r="P250" s="3">
        <v>20.0</v>
      </c>
      <c r="Q250" s="3" t="s">
        <v>151</v>
      </c>
      <c r="R250" s="8">
        <v>41977.0</v>
      </c>
      <c r="S250" s="8">
        <v>43480.0</v>
      </c>
      <c r="T250" s="8">
        <v>41976.0</v>
      </c>
      <c r="U250" s="3">
        <v>0.0</v>
      </c>
      <c r="V250" s="3">
        <v>0.0</v>
      </c>
      <c r="W250" s="3">
        <v>0.0</v>
      </c>
      <c r="X250" s="3">
        <v>0.0</v>
      </c>
      <c r="AC250" s="3">
        <v>0.0</v>
      </c>
      <c r="AD250" s="3">
        <v>0.0</v>
      </c>
      <c r="AF250" s="3">
        <v>0.0</v>
      </c>
      <c r="AG250" s="3">
        <v>0.0</v>
      </c>
      <c r="AH250" s="3" t="s">
        <v>102</v>
      </c>
    </row>
    <row r="251" ht="14.25" customHeight="1">
      <c r="A251" s="3" t="s">
        <v>79</v>
      </c>
      <c r="B251" s="3">
        <v>3.43622379E8</v>
      </c>
      <c r="C251" s="3" t="s">
        <v>1825</v>
      </c>
      <c r="D251" s="3" t="s">
        <v>1826</v>
      </c>
      <c r="G251" s="3" t="s">
        <v>1827</v>
      </c>
      <c r="H251" s="3" t="s">
        <v>1826</v>
      </c>
      <c r="I251" s="3" t="s">
        <v>1828</v>
      </c>
      <c r="J251" s="3" t="s">
        <v>1829</v>
      </c>
      <c r="K251" s="3" t="s">
        <v>87</v>
      </c>
      <c r="L251" s="3" t="s">
        <v>86</v>
      </c>
      <c r="M251" s="3">
        <v>95823.0</v>
      </c>
      <c r="N251" s="3" t="s">
        <v>87</v>
      </c>
      <c r="O251" s="3">
        <v>3.0</v>
      </c>
      <c r="P251" s="3">
        <v>58.0</v>
      </c>
      <c r="Q251" s="3" t="s">
        <v>88</v>
      </c>
      <c r="R251" s="8">
        <v>43270.0</v>
      </c>
      <c r="T251" s="8">
        <v>44515.0</v>
      </c>
      <c r="U251" s="3">
        <v>2.0</v>
      </c>
      <c r="V251" s="3">
        <v>0.0</v>
      </c>
      <c r="W251" s="3">
        <v>2.0</v>
      </c>
      <c r="X251" s="3">
        <v>4.0</v>
      </c>
      <c r="Y251" s="3" t="s">
        <v>1830</v>
      </c>
      <c r="Z251" s="3" t="s">
        <v>1831</v>
      </c>
      <c r="AA251" s="3" t="s">
        <v>1832</v>
      </c>
      <c r="AB251" s="3" t="s">
        <v>1833</v>
      </c>
      <c r="AC251" s="3">
        <v>1.0</v>
      </c>
      <c r="AD251" s="3">
        <v>1.0</v>
      </c>
      <c r="AE251" s="3" t="s">
        <v>1834</v>
      </c>
      <c r="AF251" s="3">
        <v>0.0</v>
      </c>
      <c r="AG251" s="3">
        <v>2.0</v>
      </c>
      <c r="AH251" s="3" t="s">
        <v>102</v>
      </c>
    </row>
    <row r="252" ht="14.25" customHeight="1">
      <c r="A252" s="3" t="s">
        <v>79</v>
      </c>
      <c r="B252" s="3">
        <v>3.43621435E8</v>
      </c>
      <c r="C252" s="3" t="s">
        <v>1835</v>
      </c>
      <c r="D252" s="3" t="s">
        <v>1826</v>
      </c>
      <c r="G252" s="3" t="s">
        <v>1827</v>
      </c>
      <c r="H252" s="3" t="s">
        <v>1826</v>
      </c>
      <c r="I252" s="3" t="s">
        <v>1828</v>
      </c>
      <c r="J252" s="3" t="s">
        <v>1836</v>
      </c>
      <c r="K252" s="3" t="s">
        <v>87</v>
      </c>
      <c r="L252" s="3" t="s">
        <v>86</v>
      </c>
      <c r="M252" s="3">
        <v>95823.0</v>
      </c>
      <c r="N252" s="3" t="s">
        <v>87</v>
      </c>
      <c r="O252" s="3">
        <v>3.0</v>
      </c>
      <c r="P252" s="3">
        <v>42.0</v>
      </c>
      <c r="Q252" s="3" t="s">
        <v>88</v>
      </c>
      <c r="R252" s="8">
        <v>42662.0</v>
      </c>
      <c r="T252" s="8">
        <v>43440.0</v>
      </c>
      <c r="U252" s="3">
        <v>1.0</v>
      </c>
      <c r="V252" s="3">
        <v>1.0</v>
      </c>
      <c r="W252" s="3">
        <v>1.0</v>
      </c>
      <c r="X252" s="3">
        <v>3.0</v>
      </c>
      <c r="AA252" s="3" t="s">
        <v>1837</v>
      </c>
      <c r="AB252" s="8">
        <v>43440.0</v>
      </c>
      <c r="AC252" s="3">
        <v>0.0</v>
      </c>
      <c r="AD252" s="3">
        <v>0.0</v>
      </c>
      <c r="AE252" s="8">
        <v>43237.0</v>
      </c>
      <c r="AF252" s="3">
        <v>0.0</v>
      </c>
      <c r="AG252" s="3">
        <v>0.0</v>
      </c>
      <c r="AH252" s="8">
        <v>43285.0</v>
      </c>
      <c r="AI252" s="3">
        <v>0.0</v>
      </c>
      <c r="AJ252" s="3">
        <v>0.0</v>
      </c>
      <c r="AK252" s="3">
        <v>1.0</v>
      </c>
      <c r="AL252" s="3">
        <v>0.0</v>
      </c>
      <c r="AM252" s="3">
        <v>0.0</v>
      </c>
    </row>
    <row r="253" ht="14.25" customHeight="1">
      <c r="A253" s="3" t="s">
        <v>79</v>
      </c>
      <c r="B253" s="3">
        <v>3.40312147E8</v>
      </c>
      <c r="C253" s="3" t="s">
        <v>1838</v>
      </c>
      <c r="D253" s="3" t="s">
        <v>1839</v>
      </c>
      <c r="G253" s="3" t="s">
        <v>1840</v>
      </c>
      <c r="H253" s="3" t="s">
        <v>1841</v>
      </c>
      <c r="I253" s="3" t="s">
        <v>1486</v>
      </c>
      <c r="J253" s="3" t="s">
        <v>1487</v>
      </c>
      <c r="K253" s="3" t="s">
        <v>466</v>
      </c>
      <c r="L253" s="3" t="s">
        <v>86</v>
      </c>
      <c r="M253" s="3">
        <v>95670.0</v>
      </c>
      <c r="N253" s="3" t="s">
        <v>87</v>
      </c>
      <c r="O253" s="3">
        <v>3.0</v>
      </c>
      <c r="P253" s="3">
        <v>22.0</v>
      </c>
      <c r="Q253" s="3" t="s">
        <v>151</v>
      </c>
      <c r="R253" s="8">
        <v>32584.0</v>
      </c>
      <c r="S253" s="8">
        <v>43244.0</v>
      </c>
      <c r="T253" s="8">
        <v>43131.0</v>
      </c>
      <c r="U253" s="3">
        <v>1.0</v>
      </c>
      <c r="V253" s="3">
        <v>2.0</v>
      </c>
      <c r="W253" s="3">
        <v>1.0</v>
      </c>
      <c r="X253" s="3">
        <v>4.0</v>
      </c>
      <c r="Y253" s="3" t="s">
        <v>720</v>
      </c>
      <c r="Z253" s="8">
        <v>42804.0</v>
      </c>
      <c r="AA253" s="3" t="s">
        <v>1842</v>
      </c>
      <c r="AB253" s="8">
        <v>42754.0</v>
      </c>
      <c r="AC253" s="3">
        <v>0.0</v>
      </c>
      <c r="AD253" s="3">
        <v>0.0</v>
      </c>
      <c r="AE253" s="8">
        <v>43131.0</v>
      </c>
      <c r="AF253" s="3">
        <v>0.0</v>
      </c>
      <c r="AG253" s="3">
        <v>0.0</v>
      </c>
      <c r="AH253" s="8">
        <v>43139.0</v>
      </c>
      <c r="AI253" s="3">
        <v>0.0</v>
      </c>
      <c r="AJ253" s="3">
        <v>0.0</v>
      </c>
      <c r="AK253" s="3">
        <v>2.0</v>
      </c>
      <c r="AL253" s="3">
        <v>0.0</v>
      </c>
      <c r="AM253" s="3">
        <v>0.0</v>
      </c>
      <c r="AN253" s="8">
        <v>42822.0</v>
      </c>
      <c r="AO253" s="3">
        <v>1.0</v>
      </c>
      <c r="AP253" s="3">
        <v>0.0</v>
      </c>
      <c r="AQ253" s="3">
        <v>0.0</v>
      </c>
      <c r="AR253" s="3">
        <v>1.0</v>
      </c>
      <c r="AS253" s="3">
        <v>0.0</v>
      </c>
    </row>
    <row r="254" ht="14.25" customHeight="1">
      <c r="A254" s="3" t="s">
        <v>79</v>
      </c>
      <c r="B254" s="3">
        <v>3.40302914E8</v>
      </c>
      <c r="C254" s="3" t="s">
        <v>1838</v>
      </c>
      <c r="D254" s="3" t="s">
        <v>1839</v>
      </c>
      <c r="G254" s="3" t="s">
        <v>1840</v>
      </c>
      <c r="H254" s="3" t="s">
        <v>1841</v>
      </c>
      <c r="I254" s="3" t="s">
        <v>1486</v>
      </c>
      <c r="J254" s="3" t="s">
        <v>1493</v>
      </c>
      <c r="K254" s="3" t="s">
        <v>466</v>
      </c>
      <c r="L254" s="3" t="s">
        <v>86</v>
      </c>
      <c r="M254" s="3">
        <v>95670.0</v>
      </c>
      <c r="N254" s="3" t="s">
        <v>87</v>
      </c>
      <c r="O254" s="3">
        <v>3.0</v>
      </c>
      <c r="P254" s="3">
        <v>58.0</v>
      </c>
      <c r="Q254" s="3" t="s">
        <v>151</v>
      </c>
      <c r="R254" s="8">
        <v>28983.0</v>
      </c>
      <c r="S254" s="8">
        <v>43244.0</v>
      </c>
      <c r="T254" s="8">
        <v>43259.0</v>
      </c>
      <c r="U254" s="3">
        <v>2.0</v>
      </c>
      <c r="V254" s="3">
        <v>6.0</v>
      </c>
      <c r="W254" s="3">
        <v>1.0</v>
      </c>
      <c r="X254" s="3">
        <v>9.0</v>
      </c>
      <c r="Y254" s="3" t="s">
        <v>1843</v>
      </c>
      <c r="Z254" s="3" t="s">
        <v>1844</v>
      </c>
      <c r="AA254" s="3" t="s">
        <v>1845</v>
      </c>
      <c r="AB254" s="3" t="s">
        <v>1846</v>
      </c>
      <c r="AC254" s="3">
        <v>1.0</v>
      </c>
      <c r="AD254" s="3">
        <v>6.0</v>
      </c>
      <c r="AE254" s="8">
        <v>42754.0</v>
      </c>
      <c r="AF254" s="3">
        <v>0.0</v>
      </c>
      <c r="AG254" s="3">
        <v>0.0</v>
      </c>
      <c r="AH254" s="8">
        <v>43259.0</v>
      </c>
      <c r="AI254" s="3">
        <v>1.0</v>
      </c>
      <c r="AJ254" s="3">
        <v>0.0</v>
      </c>
      <c r="AK254" s="3">
        <v>3.0</v>
      </c>
      <c r="AL254" s="3">
        <v>0.0</v>
      </c>
      <c r="AM254" s="3">
        <v>1.0</v>
      </c>
      <c r="AN254" s="8">
        <v>43259.0</v>
      </c>
      <c r="AO254" s="3">
        <v>0.0</v>
      </c>
      <c r="AP254" s="3">
        <v>0.0</v>
      </c>
      <c r="AQ254" s="3">
        <v>1.0</v>
      </c>
      <c r="AR254" s="3">
        <v>0.0</v>
      </c>
      <c r="AS254" s="3">
        <v>0.0</v>
      </c>
      <c r="AT254" s="8">
        <v>43222.0</v>
      </c>
      <c r="AU254" s="3">
        <v>1.0</v>
      </c>
      <c r="AV254" s="3">
        <v>0.0</v>
      </c>
      <c r="AW254" s="3">
        <v>0.0</v>
      </c>
      <c r="AX254" s="3">
        <v>1.0</v>
      </c>
      <c r="AY254" s="3">
        <v>0.0</v>
      </c>
    </row>
    <row r="255" ht="14.25" customHeight="1">
      <c r="A255" s="3" t="s">
        <v>79</v>
      </c>
      <c r="B255" s="3">
        <v>3.43616527E8</v>
      </c>
      <c r="C255" s="3" t="s">
        <v>1847</v>
      </c>
      <c r="D255" s="3" t="s">
        <v>1848</v>
      </c>
      <c r="H255" s="3" t="s">
        <v>1849</v>
      </c>
      <c r="I255" s="3" t="s">
        <v>458</v>
      </c>
      <c r="J255" s="3" t="s">
        <v>459</v>
      </c>
      <c r="K255" s="3" t="s">
        <v>87</v>
      </c>
      <c r="L255" s="3" t="s">
        <v>86</v>
      </c>
      <c r="M255" s="3">
        <v>95823.0</v>
      </c>
      <c r="N255" s="3" t="s">
        <v>87</v>
      </c>
      <c r="O255" s="3">
        <v>3.0</v>
      </c>
      <c r="P255" s="3">
        <v>33.0</v>
      </c>
      <c r="Q255" s="3" t="s">
        <v>151</v>
      </c>
      <c r="R255" s="8">
        <v>40448.0</v>
      </c>
      <c r="S255" s="8">
        <v>43465.0</v>
      </c>
      <c r="T255" s="8">
        <v>42949.0</v>
      </c>
      <c r="U255" s="3">
        <v>1.0</v>
      </c>
      <c r="V255" s="3">
        <v>0.0</v>
      </c>
      <c r="W255" s="3">
        <v>1.0</v>
      </c>
      <c r="X255" s="3">
        <v>2.0</v>
      </c>
      <c r="AA255" s="3" t="s">
        <v>1850</v>
      </c>
      <c r="AB255" s="8">
        <v>42949.0</v>
      </c>
      <c r="AC255" s="3">
        <v>0.0</v>
      </c>
      <c r="AD255" s="3">
        <v>0.0</v>
      </c>
      <c r="AE255" s="8">
        <v>42949.0</v>
      </c>
      <c r="AF255" s="3">
        <v>0.0</v>
      </c>
      <c r="AG255" s="3">
        <v>0.0</v>
      </c>
      <c r="AH255" s="3" t="s">
        <v>102</v>
      </c>
    </row>
    <row r="256" ht="14.25" customHeight="1">
      <c r="A256" s="3" t="s">
        <v>79</v>
      </c>
      <c r="B256" s="3">
        <v>3.43619741E8</v>
      </c>
      <c r="C256" s="3" t="s">
        <v>1847</v>
      </c>
      <c r="D256" s="3" t="s">
        <v>1848</v>
      </c>
      <c r="H256" s="3" t="s">
        <v>1851</v>
      </c>
      <c r="I256" s="3" t="s">
        <v>453</v>
      </c>
      <c r="J256" s="3" t="s">
        <v>454</v>
      </c>
      <c r="K256" s="3" t="s">
        <v>144</v>
      </c>
      <c r="L256" s="3" t="s">
        <v>86</v>
      </c>
      <c r="M256" s="3">
        <v>95610.0</v>
      </c>
      <c r="N256" s="3" t="s">
        <v>87</v>
      </c>
      <c r="O256" s="3">
        <v>3.0</v>
      </c>
      <c r="P256" s="3">
        <v>36.0</v>
      </c>
      <c r="Q256" s="3" t="s">
        <v>151</v>
      </c>
      <c r="R256" s="8">
        <v>41733.0</v>
      </c>
      <c r="S256" s="8">
        <v>43465.0</v>
      </c>
      <c r="T256" s="8">
        <v>43391.0</v>
      </c>
      <c r="U256" s="3">
        <v>1.0</v>
      </c>
      <c r="V256" s="3">
        <v>2.0</v>
      </c>
      <c r="W256" s="3">
        <v>0.0</v>
      </c>
      <c r="X256" s="3">
        <v>3.0</v>
      </c>
      <c r="Y256" s="3" t="s">
        <v>720</v>
      </c>
      <c r="Z256" s="8">
        <v>43395.0</v>
      </c>
      <c r="AA256" s="3" t="s">
        <v>1852</v>
      </c>
      <c r="AB256" s="8">
        <v>43391.0</v>
      </c>
      <c r="AC256" s="3">
        <v>0.0</v>
      </c>
      <c r="AD256" s="3">
        <v>0.0</v>
      </c>
      <c r="AF256" s="3">
        <v>0.0</v>
      </c>
      <c r="AG256" s="3">
        <v>0.0</v>
      </c>
      <c r="AH256" s="8">
        <v>43410.0</v>
      </c>
      <c r="AI256" s="3">
        <v>1.0</v>
      </c>
      <c r="AJ256" s="3">
        <v>0.0</v>
      </c>
      <c r="AK256" s="3">
        <v>0.0</v>
      </c>
      <c r="AL256" s="3">
        <v>1.0</v>
      </c>
      <c r="AM256" s="3">
        <v>0.0</v>
      </c>
      <c r="AN256" s="8">
        <v>42815.0</v>
      </c>
      <c r="AO256" s="3">
        <v>0.0</v>
      </c>
      <c r="AP256" s="3">
        <v>2.0</v>
      </c>
      <c r="AQ256" s="3">
        <v>0.0</v>
      </c>
      <c r="AR256" s="3">
        <v>0.0</v>
      </c>
      <c r="AS256" s="3">
        <v>0.0</v>
      </c>
    </row>
    <row r="257" ht="14.25" customHeight="1">
      <c r="A257" s="3" t="s">
        <v>79</v>
      </c>
      <c r="B257" s="3">
        <v>3.43616345E8</v>
      </c>
      <c r="C257" s="3" t="s">
        <v>1847</v>
      </c>
      <c r="D257" s="3" t="s">
        <v>1848</v>
      </c>
      <c r="H257" s="3" t="s">
        <v>1853</v>
      </c>
      <c r="I257" s="3" t="s">
        <v>438</v>
      </c>
      <c r="J257" s="3" t="s">
        <v>439</v>
      </c>
      <c r="K257" s="3" t="s">
        <v>124</v>
      </c>
      <c r="L257" s="3" t="s">
        <v>86</v>
      </c>
      <c r="M257" s="3">
        <v>95630.0</v>
      </c>
      <c r="N257" s="3" t="s">
        <v>87</v>
      </c>
      <c r="O257" s="3">
        <v>3.0</v>
      </c>
      <c r="P257" s="3">
        <v>50.0</v>
      </c>
      <c r="Q257" s="3" t="s">
        <v>151</v>
      </c>
      <c r="R257" s="8">
        <v>40333.0</v>
      </c>
      <c r="S257" s="8">
        <v>43465.0</v>
      </c>
      <c r="T257" s="8">
        <v>43434.0</v>
      </c>
      <c r="U257" s="3">
        <v>1.0</v>
      </c>
      <c r="V257" s="3">
        <v>0.0</v>
      </c>
      <c r="W257" s="3">
        <v>1.0</v>
      </c>
      <c r="X257" s="3">
        <v>2.0</v>
      </c>
      <c r="Y257" s="3" t="s">
        <v>1854</v>
      </c>
      <c r="Z257" s="8">
        <v>43383.0</v>
      </c>
      <c r="AA257" s="3" t="s">
        <v>1855</v>
      </c>
      <c r="AB257" s="8">
        <v>42997.0</v>
      </c>
      <c r="AC257" s="3">
        <v>0.0</v>
      </c>
      <c r="AD257" s="3">
        <v>0.0</v>
      </c>
      <c r="AE257" s="8">
        <v>43383.0</v>
      </c>
      <c r="AF257" s="3">
        <v>1.0</v>
      </c>
      <c r="AG257" s="3">
        <v>0.0</v>
      </c>
      <c r="AH257" s="3" t="s">
        <v>102</v>
      </c>
    </row>
    <row r="258" ht="14.25" customHeight="1">
      <c r="A258" s="3" t="s">
        <v>79</v>
      </c>
      <c r="B258" s="3">
        <v>3.43601694E8</v>
      </c>
      <c r="C258" s="3" t="s">
        <v>1856</v>
      </c>
      <c r="D258" s="3" t="s">
        <v>1857</v>
      </c>
      <c r="G258" s="3" t="s">
        <v>1858</v>
      </c>
      <c r="H258" s="3" t="s">
        <v>1857</v>
      </c>
      <c r="I258" s="3" t="s">
        <v>1859</v>
      </c>
      <c r="J258" s="3" t="s">
        <v>1860</v>
      </c>
      <c r="K258" s="3" t="s">
        <v>213</v>
      </c>
      <c r="L258" s="3" t="s">
        <v>86</v>
      </c>
      <c r="M258" s="3">
        <v>95608.0</v>
      </c>
      <c r="N258" s="3" t="s">
        <v>87</v>
      </c>
      <c r="O258" s="3">
        <v>3.0</v>
      </c>
      <c r="P258" s="3">
        <v>45.0</v>
      </c>
      <c r="Q258" s="3" t="s">
        <v>88</v>
      </c>
      <c r="R258" s="8">
        <v>35095.0</v>
      </c>
      <c r="T258" s="8">
        <v>43872.0</v>
      </c>
      <c r="U258" s="3">
        <v>2.0</v>
      </c>
      <c r="V258" s="3">
        <v>3.0</v>
      </c>
      <c r="W258" s="3">
        <v>0.0</v>
      </c>
      <c r="X258" s="3">
        <v>5.0</v>
      </c>
      <c r="Y258" s="3" t="s">
        <v>1861</v>
      </c>
      <c r="Z258" s="3" t="s">
        <v>1862</v>
      </c>
      <c r="AA258" s="3" t="s">
        <v>1863</v>
      </c>
      <c r="AB258" s="3" t="s">
        <v>1864</v>
      </c>
      <c r="AC258" s="3">
        <v>1.0</v>
      </c>
      <c r="AD258" s="3">
        <v>1.0</v>
      </c>
      <c r="AF258" s="3">
        <v>0.0</v>
      </c>
      <c r="AG258" s="3">
        <v>0.0</v>
      </c>
      <c r="AH258" s="8">
        <v>43278.0</v>
      </c>
      <c r="AI258" s="3">
        <v>0.0</v>
      </c>
      <c r="AJ258" s="3">
        <v>0.0</v>
      </c>
      <c r="AK258" s="3">
        <v>1.0</v>
      </c>
      <c r="AL258" s="3">
        <v>0.0</v>
      </c>
      <c r="AM258" s="3">
        <v>0.0</v>
      </c>
      <c r="AN258" s="8">
        <v>43234.0</v>
      </c>
      <c r="AO258" s="3">
        <v>1.0</v>
      </c>
      <c r="AP258" s="3">
        <v>0.0</v>
      </c>
      <c r="AQ258" s="3">
        <v>0.0</v>
      </c>
      <c r="AR258" s="3">
        <v>1.0</v>
      </c>
      <c r="AS258" s="3">
        <v>0.0</v>
      </c>
    </row>
    <row r="259" ht="14.25" customHeight="1">
      <c r="A259" s="3" t="s">
        <v>79</v>
      </c>
      <c r="B259" s="3">
        <v>3.43621489E8</v>
      </c>
      <c r="C259" s="3" t="s">
        <v>1865</v>
      </c>
      <c r="D259" s="3" t="s">
        <v>1866</v>
      </c>
      <c r="G259" s="3" t="s">
        <v>1867</v>
      </c>
      <c r="H259" s="3" t="s">
        <v>1868</v>
      </c>
      <c r="I259" s="3" t="s">
        <v>1869</v>
      </c>
      <c r="J259" s="3" t="s">
        <v>1870</v>
      </c>
      <c r="K259" s="3" t="s">
        <v>124</v>
      </c>
      <c r="L259" s="3" t="s">
        <v>86</v>
      </c>
      <c r="M259" s="3">
        <v>95630.0</v>
      </c>
      <c r="N259" s="3" t="s">
        <v>87</v>
      </c>
      <c r="O259" s="3">
        <v>3.0</v>
      </c>
      <c r="P259" s="3">
        <v>54.0</v>
      </c>
      <c r="Q259" s="3" t="s">
        <v>88</v>
      </c>
      <c r="R259" s="8">
        <v>42739.0</v>
      </c>
      <c r="T259" s="8">
        <v>44078.0</v>
      </c>
      <c r="U259" s="3">
        <v>2.0</v>
      </c>
      <c r="V259" s="3">
        <v>0.0</v>
      </c>
      <c r="W259" s="3">
        <v>4.0</v>
      </c>
      <c r="X259" s="3">
        <v>6.0</v>
      </c>
      <c r="Y259" s="3" t="s">
        <v>1871</v>
      </c>
      <c r="Z259" s="8">
        <v>42823.0</v>
      </c>
      <c r="AA259" s="3" t="s">
        <v>1872</v>
      </c>
      <c r="AB259" s="3" t="s">
        <v>1873</v>
      </c>
      <c r="AC259" s="3">
        <v>0.0</v>
      </c>
      <c r="AD259" s="3">
        <v>0.0</v>
      </c>
      <c r="AE259" s="3" t="s">
        <v>1874</v>
      </c>
      <c r="AF259" s="3">
        <v>0.0</v>
      </c>
      <c r="AG259" s="3">
        <v>1.0</v>
      </c>
      <c r="AH259" s="3" t="s">
        <v>102</v>
      </c>
    </row>
    <row r="260" ht="14.25" customHeight="1">
      <c r="A260" s="3" t="s">
        <v>79</v>
      </c>
      <c r="B260" s="3">
        <v>3.43623067E8</v>
      </c>
      <c r="C260" s="3" t="s">
        <v>1875</v>
      </c>
      <c r="D260" s="3" t="s">
        <v>1876</v>
      </c>
      <c r="G260" s="3" t="s">
        <v>1867</v>
      </c>
      <c r="H260" s="3" t="s">
        <v>1877</v>
      </c>
      <c r="I260" s="3" t="s">
        <v>1878</v>
      </c>
      <c r="J260" s="3" t="s">
        <v>1459</v>
      </c>
      <c r="K260" s="3" t="s">
        <v>124</v>
      </c>
      <c r="L260" s="3" t="s">
        <v>86</v>
      </c>
      <c r="M260" s="3">
        <v>95630.0</v>
      </c>
      <c r="N260" s="3" t="s">
        <v>87</v>
      </c>
      <c r="O260" s="3">
        <v>3.0</v>
      </c>
      <c r="P260" s="3">
        <v>72.0</v>
      </c>
      <c r="Q260" s="3" t="s">
        <v>88</v>
      </c>
      <c r="R260" s="8">
        <v>43586.0</v>
      </c>
      <c r="T260" s="8">
        <v>44419.0</v>
      </c>
      <c r="U260" s="3">
        <v>1.0</v>
      </c>
      <c r="V260" s="3">
        <v>0.0</v>
      </c>
      <c r="W260" s="3">
        <v>3.0</v>
      </c>
      <c r="X260" s="3">
        <v>4.0</v>
      </c>
      <c r="Y260" s="3" t="s">
        <v>1879</v>
      </c>
      <c r="Z260" s="3" t="s">
        <v>1880</v>
      </c>
      <c r="AA260" s="3" t="s">
        <v>1881</v>
      </c>
      <c r="AB260" s="8">
        <v>44399.0</v>
      </c>
      <c r="AC260" s="3">
        <v>0.0</v>
      </c>
      <c r="AD260" s="3">
        <v>0.0</v>
      </c>
      <c r="AE260" s="3" t="s">
        <v>1882</v>
      </c>
      <c r="AF260" s="3">
        <v>1.0</v>
      </c>
      <c r="AG260" s="3">
        <v>1.0</v>
      </c>
      <c r="AH260" s="3" t="s">
        <v>102</v>
      </c>
    </row>
    <row r="261" ht="14.25" customHeight="1">
      <c r="A261" s="3" t="s">
        <v>79</v>
      </c>
      <c r="B261" s="3">
        <v>3.43623051E8</v>
      </c>
      <c r="C261" s="3" t="s">
        <v>1883</v>
      </c>
      <c r="D261" s="3" t="s">
        <v>1884</v>
      </c>
      <c r="G261" s="3" t="s">
        <v>1885</v>
      </c>
      <c r="H261" s="3" t="s">
        <v>1886</v>
      </c>
      <c r="I261" s="3" t="s">
        <v>1887</v>
      </c>
      <c r="J261" s="3" t="s">
        <v>1888</v>
      </c>
      <c r="K261" s="3" t="s">
        <v>124</v>
      </c>
      <c r="L261" s="3" t="s">
        <v>86</v>
      </c>
      <c r="M261" s="3">
        <v>95630.0</v>
      </c>
      <c r="N261" s="3" t="s">
        <v>87</v>
      </c>
      <c r="O261" s="3">
        <v>3.0</v>
      </c>
      <c r="P261" s="3">
        <v>60.0</v>
      </c>
      <c r="Q261" s="3" t="s">
        <v>88</v>
      </c>
      <c r="R261" s="8">
        <v>43714.0</v>
      </c>
      <c r="T261" s="8">
        <v>44490.0</v>
      </c>
      <c r="U261" s="3">
        <v>1.0</v>
      </c>
      <c r="V261" s="3">
        <v>0.0</v>
      </c>
      <c r="W261" s="3">
        <v>2.0</v>
      </c>
      <c r="X261" s="3">
        <v>3.0</v>
      </c>
      <c r="Y261" s="3" t="s">
        <v>1889</v>
      </c>
      <c r="Z261" s="3" t="s">
        <v>1890</v>
      </c>
      <c r="AA261" s="3" t="s">
        <v>1891</v>
      </c>
      <c r="AB261" s="8">
        <v>44475.0</v>
      </c>
      <c r="AC261" s="3">
        <v>0.0</v>
      </c>
      <c r="AD261" s="3">
        <v>0.0</v>
      </c>
      <c r="AE261" s="3" t="s">
        <v>1892</v>
      </c>
      <c r="AF261" s="3">
        <v>2.0</v>
      </c>
      <c r="AG261" s="3">
        <v>4.0</v>
      </c>
      <c r="AH261" s="3" t="s">
        <v>102</v>
      </c>
    </row>
    <row r="262" ht="14.25" customHeight="1">
      <c r="A262" s="3" t="s">
        <v>79</v>
      </c>
      <c r="B262" s="3">
        <v>3.43613142E8</v>
      </c>
      <c r="C262" s="3" t="s">
        <v>1893</v>
      </c>
      <c r="D262" s="3" t="s">
        <v>1894</v>
      </c>
      <c r="H262" s="3" t="s">
        <v>1895</v>
      </c>
      <c r="I262" s="3" t="s">
        <v>1896</v>
      </c>
      <c r="J262" s="3" t="s">
        <v>1897</v>
      </c>
      <c r="K262" s="3" t="s">
        <v>87</v>
      </c>
      <c r="L262" s="3" t="s">
        <v>86</v>
      </c>
      <c r="M262" s="3">
        <v>95834.0</v>
      </c>
      <c r="N262" s="3" t="s">
        <v>87</v>
      </c>
      <c r="O262" s="3">
        <v>3.0</v>
      </c>
      <c r="P262" s="3">
        <v>30.0</v>
      </c>
      <c r="Q262" s="3" t="s">
        <v>88</v>
      </c>
      <c r="R262" s="8">
        <v>39206.0</v>
      </c>
      <c r="T262" s="8">
        <v>44340.0</v>
      </c>
      <c r="U262" s="3">
        <v>3.0</v>
      </c>
      <c r="V262" s="3">
        <v>0.0</v>
      </c>
      <c r="W262" s="3">
        <v>1.0</v>
      </c>
      <c r="X262" s="3">
        <v>4.0</v>
      </c>
      <c r="AA262" s="3" t="s">
        <v>1898</v>
      </c>
      <c r="AB262" s="3" t="s">
        <v>1899</v>
      </c>
      <c r="AC262" s="3">
        <v>0.0</v>
      </c>
      <c r="AD262" s="3">
        <v>0.0</v>
      </c>
      <c r="AE262" s="8">
        <v>42879.0</v>
      </c>
      <c r="AF262" s="3">
        <v>0.0</v>
      </c>
      <c r="AG262" s="3">
        <v>0.0</v>
      </c>
      <c r="AH262" s="3" t="s">
        <v>102</v>
      </c>
    </row>
    <row r="263" ht="14.25" customHeight="1">
      <c r="A263" s="3" t="s">
        <v>79</v>
      </c>
      <c r="B263" s="3">
        <v>3.43615411E8</v>
      </c>
      <c r="C263" s="3" t="s">
        <v>1900</v>
      </c>
      <c r="D263" s="3" t="s">
        <v>1901</v>
      </c>
      <c r="G263" s="3" t="s">
        <v>1902</v>
      </c>
      <c r="H263" s="3" t="s">
        <v>1903</v>
      </c>
      <c r="I263" s="3" t="s">
        <v>1904</v>
      </c>
      <c r="J263" s="3" t="s">
        <v>1905</v>
      </c>
      <c r="K263" s="3" t="s">
        <v>1335</v>
      </c>
      <c r="L263" s="3" t="s">
        <v>86</v>
      </c>
      <c r="M263" s="3">
        <v>95632.0</v>
      </c>
      <c r="N263" s="3" t="s">
        <v>87</v>
      </c>
      <c r="O263" s="3">
        <v>53.0</v>
      </c>
      <c r="P263" s="3">
        <v>60.0</v>
      </c>
      <c r="Q263" s="3" t="s">
        <v>88</v>
      </c>
      <c r="R263" s="8">
        <v>39786.0</v>
      </c>
      <c r="T263" s="8">
        <v>44279.0</v>
      </c>
      <c r="U263" s="3">
        <v>3.0</v>
      </c>
      <c r="V263" s="3">
        <v>1.0</v>
      </c>
      <c r="W263" s="3">
        <v>2.0</v>
      </c>
      <c r="X263" s="3">
        <v>6.0</v>
      </c>
      <c r="Y263" s="3" t="s">
        <v>1906</v>
      </c>
      <c r="Z263" s="3" t="s">
        <v>1907</v>
      </c>
      <c r="AA263" s="3" t="s">
        <v>1908</v>
      </c>
      <c r="AB263" s="3" t="s">
        <v>1909</v>
      </c>
      <c r="AC263" s="3">
        <v>0.0</v>
      </c>
      <c r="AD263" s="3">
        <v>3.0</v>
      </c>
      <c r="AE263" s="3" t="s">
        <v>1910</v>
      </c>
      <c r="AF263" s="3">
        <v>0.0</v>
      </c>
      <c r="AG263" s="3">
        <v>0.0</v>
      </c>
      <c r="AH263" s="8">
        <v>44284.0</v>
      </c>
      <c r="AI263" s="3">
        <v>1.0</v>
      </c>
      <c r="AJ263" s="3">
        <v>0.0</v>
      </c>
      <c r="AK263" s="3">
        <v>0.0</v>
      </c>
      <c r="AL263" s="3">
        <v>1.0</v>
      </c>
      <c r="AM263" s="3">
        <v>0.0</v>
      </c>
    </row>
    <row r="264" ht="14.25" customHeight="1">
      <c r="A264" s="3" t="s">
        <v>79</v>
      </c>
      <c r="B264" s="3">
        <v>3.43622272E8</v>
      </c>
      <c r="C264" s="3" t="s">
        <v>1911</v>
      </c>
      <c r="D264" s="3" t="s">
        <v>1912</v>
      </c>
      <c r="H264" s="3" t="s">
        <v>1913</v>
      </c>
      <c r="I264" s="3" t="s">
        <v>1914</v>
      </c>
      <c r="J264" s="3" t="s">
        <v>1493</v>
      </c>
      <c r="K264" s="3" t="s">
        <v>466</v>
      </c>
      <c r="L264" s="3" t="s">
        <v>86</v>
      </c>
      <c r="M264" s="3">
        <v>95670.0</v>
      </c>
      <c r="N264" s="3" t="s">
        <v>87</v>
      </c>
      <c r="O264" s="3">
        <v>3.0</v>
      </c>
      <c r="P264" s="3">
        <v>58.0</v>
      </c>
      <c r="Q264" s="3" t="s">
        <v>151</v>
      </c>
      <c r="S264" s="8">
        <v>43188.0</v>
      </c>
      <c r="T264" s="8">
        <v>43153.0</v>
      </c>
      <c r="U264" s="3">
        <v>0.0</v>
      </c>
      <c r="V264" s="3">
        <v>0.0</v>
      </c>
      <c r="W264" s="3">
        <v>1.0</v>
      </c>
      <c r="X264" s="3">
        <v>1.0</v>
      </c>
      <c r="AA264" s="8">
        <v>43153.0</v>
      </c>
      <c r="AC264" s="3">
        <v>0.0</v>
      </c>
      <c r="AD264" s="3">
        <v>0.0</v>
      </c>
      <c r="AE264" s="8">
        <v>43153.0</v>
      </c>
      <c r="AF264" s="3">
        <v>0.0</v>
      </c>
      <c r="AG264" s="3">
        <v>0.0</v>
      </c>
      <c r="AH264" s="3" t="s">
        <v>102</v>
      </c>
    </row>
    <row r="265" ht="14.25" customHeight="1">
      <c r="A265" s="3" t="s">
        <v>79</v>
      </c>
      <c r="B265" s="3">
        <v>3.43623793E8</v>
      </c>
      <c r="C265" s="3" t="s">
        <v>1915</v>
      </c>
      <c r="D265" s="3" t="s">
        <v>1915</v>
      </c>
      <c r="H265" s="3" t="s">
        <v>1916</v>
      </c>
      <c r="I265" s="3" t="s">
        <v>1917</v>
      </c>
      <c r="J265" s="3" t="s">
        <v>1918</v>
      </c>
      <c r="K265" s="3" t="s">
        <v>899</v>
      </c>
      <c r="L265" s="3" t="s">
        <v>86</v>
      </c>
      <c r="M265" s="3">
        <v>95678.0</v>
      </c>
      <c r="N265" s="3" t="s">
        <v>87</v>
      </c>
      <c r="O265" s="3">
        <v>3.0</v>
      </c>
      <c r="P265" s="3">
        <v>24.0</v>
      </c>
      <c r="Q265" s="3" t="s">
        <v>882</v>
      </c>
      <c r="U265" s="3">
        <v>0.0</v>
      </c>
      <c r="V265" s="3">
        <v>0.0</v>
      </c>
      <c r="W265" s="3">
        <v>0.0</v>
      </c>
      <c r="X265" s="3">
        <v>0.0</v>
      </c>
      <c r="AC265" s="3">
        <v>0.0</v>
      </c>
      <c r="AD265" s="3">
        <v>0.0</v>
      </c>
      <c r="AF265" s="3">
        <v>0.0</v>
      </c>
      <c r="AG265" s="3">
        <v>0.0</v>
      </c>
      <c r="AH265" s="3" t="s">
        <v>102</v>
      </c>
    </row>
    <row r="266" ht="14.25" customHeight="1">
      <c r="A266" s="3" t="s">
        <v>79</v>
      </c>
      <c r="B266" s="3">
        <v>3.40310774E8</v>
      </c>
      <c r="C266" s="3" t="s">
        <v>1919</v>
      </c>
      <c r="D266" s="3" t="s">
        <v>1920</v>
      </c>
      <c r="G266" s="3" t="s">
        <v>1921</v>
      </c>
      <c r="H266" s="3" t="s">
        <v>1922</v>
      </c>
      <c r="I266" s="3" t="s">
        <v>1923</v>
      </c>
      <c r="J266" s="3" t="s">
        <v>1924</v>
      </c>
      <c r="K266" s="3" t="s">
        <v>87</v>
      </c>
      <c r="L266" s="3" t="s">
        <v>86</v>
      </c>
      <c r="M266" s="3">
        <v>95822.0</v>
      </c>
      <c r="N266" s="3" t="s">
        <v>87</v>
      </c>
      <c r="O266" s="3">
        <v>3.0</v>
      </c>
      <c r="P266" s="3">
        <v>88.0</v>
      </c>
      <c r="Q266" s="3" t="s">
        <v>88</v>
      </c>
      <c r="R266" s="8">
        <v>32200.0</v>
      </c>
      <c r="T266" s="8">
        <v>44028.0</v>
      </c>
      <c r="U266" s="3">
        <v>1.0</v>
      </c>
      <c r="V266" s="3">
        <v>11.0</v>
      </c>
      <c r="W266" s="3">
        <v>3.0</v>
      </c>
      <c r="X266" s="3">
        <v>15.0</v>
      </c>
      <c r="Y266" s="3" t="s">
        <v>1925</v>
      </c>
      <c r="Z266" s="3" t="s">
        <v>1926</v>
      </c>
      <c r="AA266" s="3" t="s">
        <v>1927</v>
      </c>
      <c r="AB266" s="8">
        <v>43542.0</v>
      </c>
      <c r="AC266" s="3">
        <v>0.0</v>
      </c>
      <c r="AD266" s="3">
        <v>0.0</v>
      </c>
      <c r="AE266" s="3" t="s">
        <v>1928</v>
      </c>
      <c r="AF266" s="3">
        <v>0.0</v>
      </c>
      <c r="AG266" s="3">
        <v>0.0</v>
      </c>
      <c r="AH266" s="8">
        <v>44042.0</v>
      </c>
      <c r="AI266" s="3">
        <v>0.0</v>
      </c>
      <c r="AJ266" s="3">
        <v>0.0</v>
      </c>
      <c r="AK266" s="3">
        <v>2.0</v>
      </c>
      <c r="AL266" s="3">
        <v>0.0</v>
      </c>
      <c r="AM266" s="3">
        <v>0.0</v>
      </c>
      <c r="AN266" s="8">
        <v>44019.0</v>
      </c>
      <c r="AO266" s="3">
        <v>0.0</v>
      </c>
      <c r="AP266" s="3">
        <v>0.0</v>
      </c>
      <c r="AQ266" s="3">
        <v>1.0</v>
      </c>
      <c r="AR266" s="3">
        <v>0.0</v>
      </c>
      <c r="AS266" s="3">
        <v>0.0</v>
      </c>
      <c r="AT266" s="8">
        <v>43593.0</v>
      </c>
      <c r="AU266" s="3">
        <v>0.0</v>
      </c>
      <c r="AV266" s="3">
        <v>0.0</v>
      </c>
      <c r="AW266" s="3">
        <v>1.0</v>
      </c>
      <c r="AX266" s="3">
        <v>0.0</v>
      </c>
      <c r="AY266" s="3">
        <v>0.0</v>
      </c>
    </row>
    <row r="267" ht="14.25" customHeight="1">
      <c r="A267" s="3" t="s">
        <v>79</v>
      </c>
      <c r="B267" s="3">
        <v>3.4360298E8</v>
      </c>
      <c r="C267" s="3" t="s">
        <v>1929</v>
      </c>
      <c r="D267" s="3" t="s">
        <v>1930</v>
      </c>
      <c r="G267" s="3" t="s">
        <v>1931</v>
      </c>
      <c r="H267" s="3" t="s">
        <v>1932</v>
      </c>
      <c r="I267" s="3" t="s">
        <v>1933</v>
      </c>
      <c r="J267" s="3" t="s">
        <v>1934</v>
      </c>
      <c r="K267" s="3" t="s">
        <v>261</v>
      </c>
      <c r="L267" s="3" t="s">
        <v>86</v>
      </c>
      <c r="M267" s="3">
        <v>95758.0</v>
      </c>
      <c r="N267" s="3" t="s">
        <v>87</v>
      </c>
      <c r="O267" s="3">
        <v>53.0</v>
      </c>
      <c r="P267" s="3">
        <v>84.0</v>
      </c>
      <c r="Q267" s="3" t="s">
        <v>88</v>
      </c>
      <c r="R267" s="8">
        <v>35815.0</v>
      </c>
      <c r="T267" s="8">
        <v>44258.0</v>
      </c>
      <c r="U267" s="3">
        <v>3.0</v>
      </c>
      <c r="V267" s="3">
        <v>5.0</v>
      </c>
      <c r="W267" s="3">
        <v>2.0</v>
      </c>
      <c r="X267" s="3">
        <v>10.0</v>
      </c>
      <c r="Y267" s="3" t="s">
        <v>1935</v>
      </c>
      <c r="Z267" s="3" t="s">
        <v>1936</v>
      </c>
      <c r="AA267" s="3" t="s">
        <v>1937</v>
      </c>
      <c r="AB267" s="3" t="s">
        <v>1938</v>
      </c>
      <c r="AC267" s="3">
        <v>0.0</v>
      </c>
      <c r="AD267" s="3">
        <v>0.0</v>
      </c>
      <c r="AE267" s="3" t="s">
        <v>1939</v>
      </c>
      <c r="AF267" s="3">
        <v>1.0</v>
      </c>
      <c r="AG267" s="3">
        <v>0.0</v>
      </c>
      <c r="AH267" s="8">
        <v>44119.0</v>
      </c>
      <c r="AI267" s="3">
        <v>0.0</v>
      </c>
      <c r="AJ267" s="3">
        <v>0.0</v>
      </c>
      <c r="AK267" s="3">
        <v>2.0</v>
      </c>
      <c r="AL267" s="3">
        <v>0.0</v>
      </c>
      <c r="AM267" s="3">
        <v>0.0</v>
      </c>
      <c r="AN267" s="8">
        <v>43488.0</v>
      </c>
      <c r="AO267" s="3">
        <v>0.0</v>
      </c>
      <c r="AP267" s="3">
        <v>0.0</v>
      </c>
      <c r="AQ267" s="3">
        <v>2.0</v>
      </c>
      <c r="AR267" s="3">
        <v>0.0</v>
      </c>
      <c r="AS267" s="3">
        <v>0.0</v>
      </c>
      <c r="AT267" s="8">
        <v>43455.0</v>
      </c>
      <c r="AU267" s="3">
        <v>1.0</v>
      </c>
      <c r="AV267" s="3">
        <v>0.0</v>
      </c>
      <c r="AW267" s="3">
        <v>0.0</v>
      </c>
      <c r="AX267" s="3">
        <v>0.0</v>
      </c>
      <c r="AY267" s="3">
        <v>1.0</v>
      </c>
    </row>
    <row r="268" ht="14.25" customHeight="1">
      <c r="A268" s="3" t="s">
        <v>79</v>
      </c>
      <c r="B268" s="3">
        <v>3.43616877E8</v>
      </c>
      <c r="C268" s="3" t="s">
        <v>1940</v>
      </c>
      <c r="D268" s="3" t="s">
        <v>1941</v>
      </c>
      <c r="G268" s="3" t="s">
        <v>1942</v>
      </c>
      <c r="H268" s="3" t="s">
        <v>1943</v>
      </c>
      <c r="I268" s="3" t="s">
        <v>1944</v>
      </c>
      <c r="J268" s="3" t="s">
        <v>1182</v>
      </c>
      <c r="K268" s="3" t="s">
        <v>87</v>
      </c>
      <c r="L268" s="3" t="s">
        <v>86</v>
      </c>
      <c r="M268" s="3">
        <v>95814.0</v>
      </c>
      <c r="N268" s="3" t="s">
        <v>87</v>
      </c>
      <c r="O268" s="3">
        <v>3.0</v>
      </c>
      <c r="P268" s="3">
        <v>40.0</v>
      </c>
      <c r="Q268" s="3" t="s">
        <v>151</v>
      </c>
      <c r="R268" s="8">
        <v>40816.0</v>
      </c>
      <c r="S268" s="8">
        <v>44221.0</v>
      </c>
      <c r="T268" s="8">
        <v>43706.0</v>
      </c>
      <c r="U268" s="3">
        <v>2.0</v>
      </c>
      <c r="V268" s="3">
        <v>0.0</v>
      </c>
      <c r="W268" s="3">
        <v>0.0</v>
      </c>
      <c r="X268" s="3">
        <v>2.0</v>
      </c>
      <c r="AA268" s="3" t="s">
        <v>1945</v>
      </c>
      <c r="AB268" s="3" t="s">
        <v>1945</v>
      </c>
      <c r="AC268" s="3">
        <v>0.0</v>
      </c>
      <c r="AD268" s="3">
        <v>0.0</v>
      </c>
      <c r="AF268" s="3">
        <v>0.0</v>
      </c>
      <c r="AG268" s="3">
        <v>0.0</v>
      </c>
      <c r="AH268" s="3" t="s">
        <v>102</v>
      </c>
    </row>
    <row r="269" ht="14.25" customHeight="1">
      <c r="A269" s="3" t="s">
        <v>79</v>
      </c>
      <c r="B269" s="3">
        <v>3.43615313E8</v>
      </c>
      <c r="C269" s="3" t="s">
        <v>1946</v>
      </c>
      <c r="D269" s="3" t="s">
        <v>1947</v>
      </c>
      <c r="H269" s="3" t="s">
        <v>1948</v>
      </c>
      <c r="I269" s="3" t="s">
        <v>1949</v>
      </c>
      <c r="J269" s="3" t="s">
        <v>1950</v>
      </c>
      <c r="K269" s="3" t="s">
        <v>261</v>
      </c>
      <c r="L269" s="3" t="s">
        <v>86</v>
      </c>
      <c r="M269" s="3">
        <v>95624.0</v>
      </c>
      <c r="N269" s="3" t="s">
        <v>87</v>
      </c>
      <c r="O269" s="3">
        <v>53.0</v>
      </c>
      <c r="P269" s="3">
        <v>104.0</v>
      </c>
      <c r="Q269" s="3" t="s">
        <v>88</v>
      </c>
      <c r="R269" s="8">
        <v>39674.0</v>
      </c>
      <c r="T269" s="8">
        <v>44391.0</v>
      </c>
      <c r="U269" s="3">
        <v>4.0</v>
      </c>
      <c r="V269" s="3">
        <v>0.0</v>
      </c>
      <c r="W269" s="3">
        <v>0.0</v>
      </c>
      <c r="X269" s="3">
        <v>4.0</v>
      </c>
      <c r="Y269" s="3" t="s">
        <v>1449</v>
      </c>
      <c r="Z269" s="8">
        <v>43031.0</v>
      </c>
      <c r="AA269" s="3" t="s">
        <v>1951</v>
      </c>
      <c r="AB269" s="3" t="s">
        <v>1951</v>
      </c>
      <c r="AC269" s="3">
        <v>1.0</v>
      </c>
      <c r="AD269" s="3">
        <v>0.0</v>
      </c>
      <c r="AF269" s="3">
        <v>0.0</v>
      </c>
      <c r="AG269" s="3">
        <v>0.0</v>
      </c>
      <c r="AH269" s="3" t="s">
        <v>102</v>
      </c>
    </row>
    <row r="270" ht="14.25" customHeight="1">
      <c r="A270" s="3" t="s">
        <v>79</v>
      </c>
      <c r="B270" s="3">
        <v>3.43602991E8</v>
      </c>
      <c r="C270" s="3" t="s">
        <v>1952</v>
      </c>
      <c r="D270" s="3" t="s">
        <v>1930</v>
      </c>
      <c r="G270" s="3" t="s">
        <v>1953</v>
      </c>
      <c r="H270" s="3" t="s">
        <v>1954</v>
      </c>
      <c r="I270" s="3" t="s">
        <v>1955</v>
      </c>
      <c r="J270" s="3" t="s">
        <v>1956</v>
      </c>
      <c r="K270" s="3" t="s">
        <v>124</v>
      </c>
      <c r="L270" s="3" t="s">
        <v>86</v>
      </c>
      <c r="M270" s="3">
        <v>95630.0</v>
      </c>
      <c r="N270" s="3" t="s">
        <v>87</v>
      </c>
      <c r="O270" s="3">
        <v>3.0</v>
      </c>
      <c r="P270" s="3">
        <v>72.0</v>
      </c>
      <c r="Q270" s="3" t="s">
        <v>88</v>
      </c>
      <c r="R270" s="8">
        <v>35585.0</v>
      </c>
      <c r="T270" s="8">
        <v>44468.0</v>
      </c>
      <c r="U270" s="3">
        <v>4.0</v>
      </c>
      <c r="V270" s="3">
        <v>7.0</v>
      </c>
      <c r="W270" s="3">
        <v>1.0</v>
      </c>
      <c r="X270" s="3">
        <v>12.0</v>
      </c>
      <c r="Y270" s="3" t="s">
        <v>1957</v>
      </c>
      <c r="Z270" s="3" t="s">
        <v>1958</v>
      </c>
      <c r="AA270" s="3" t="s">
        <v>1959</v>
      </c>
      <c r="AB270" s="3" t="s">
        <v>1960</v>
      </c>
      <c r="AC270" s="3">
        <v>0.0</v>
      </c>
      <c r="AD270" s="3">
        <v>1.0</v>
      </c>
      <c r="AE270" s="8">
        <v>44468.0</v>
      </c>
      <c r="AF270" s="3">
        <v>0.0</v>
      </c>
      <c r="AG270" s="3">
        <v>4.0</v>
      </c>
      <c r="AH270" s="8">
        <v>43937.0</v>
      </c>
      <c r="AI270" s="3">
        <v>0.0</v>
      </c>
      <c r="AJ270" s="3">
        <v>0.0</v>
      </c>
      <c r="AK270" s="3">
        <v>1.0</v>
      </c>
      <c r="AL270" s="3">
        <v>0.0</v>
      </c>
      <c r="AM270" s="3">
        <v>0.0</v>
      </c>
      <c r="AN270" s="8">
        <v>43445.0</v>
      </c>
      <c r="AO270" s="3">
        <v>0.0</v>
      </c>
      <c r="AP270" s="3">
        <v>0.0</v>
      </c>
      <c r="AQ270" s="3">
        <v>1.0</v>
      </c>
      <c r="AR270" s="3">
        <v>0.0</v>
      </c>
      <c r="AS270" s="3">
        <v>0.0</v>
      </c>
      <c r="AT270" s="8">
        <v>43319.0</v>
      </c>
      <c r="AU270" s="3">
        <v>1.0</v>
      </c>
      <c r="AV270" s="3">
        <v>0.0</v>
      </c>
      <c r="AW270" s="3">
        <v>1.0</v>
      </c>
      <c r="AX270" s="3">
        <v>1.0</v>
      </c>
      <c r="AY270" s="3">
        <v>0.0</v>
      </c>
    </row>
    <row r="271" ht="14.25" customHeight="1">
      <c r="A271" s="3" t="s">
        <v>79</v>
      </c>
      <c r="B271" s="3">
        <v>3.43603016E8</v>
      </c>
      <c r="C271" s="3" t="s">
        <v>1961</v>
      </c>
      <c r="D271" s="3" t="s">
        <v>1930</v>
      </c>
      <c r="H271" s="3" t="s">
        <v>1962</v>
      </c>
      <c r="I271" s="3" t="s">
        <v>1963</v>
      </c>
      <c r="J271" s="3" t="s">
        <v>1964</v>
      </c>
      <c r="K271" s="3" t="s">
        <v>87</v>
      </c>
      <c r="L271" s="3" t="s">
        <v>86</v>
      </c>
      <c r="M271" s="3">
        <v>95823.0</v>
      </c>
      <c r="N271" s="3" t="s">
        <v>87</v>
      </c>
      <c r="O271" s="3">
        <v>3.0</v>
      </c>
      <c r="P271" s="3">
        <v>68.0</v>
      </c>
      <c r="Q271" s="3" t="s">
        <v>88</v>
      </c>
      <c r="R271" s="8">
        <v>35646.0</v>
      </c>
      <c r="T271" s="8">
        <v>44501.0</v>
      </c>
      <c r="U271" s="3">
        <v>2.0</v>
      </c>
      <c r="V271" s="3">
        <v>8.0</v>
      </c>
      <c r="W271" s="3">
        <v>6.0</v>
      </c>
      <c r="X271" s="3">
        <v>16.0</v>
      </c>
      <c r="Y271" s="3" t="s">
        <v>1965</v>
      </c>
      <c r="Z271" s="3" t="s">
        <v>1966</v>
      </c>
      <c r="AA271" s="3" t="s">
        <v>1967</v>
      </c>
      <c r="AB271" s="3" t="s">
        <v>1968</v>
      </c>
      <c r="AC271" s="3">
        <v>0.0</v>
      </c>
      <c r="AD271" s="3">
        <v>0.0</v>
      </c>
      <c r="AE271" s="3" t="s">
        <v>1969</v>
      </c>
      <c r="AF271" s="3">
        <v>2.0</v>
      </c>
      <c r="AG271" s="3">
        <v>3.0</v>
      </c>
      <c r="AH271" s="8">
        <v>43892.0</v>
      </c>
      <c r="AI271" s="3">
        <v>1.0</v>
      </c>
      <c r="AJ271" s="3">
        <v>0.0</v>
      </c>
      <c r="AK271" s="3">
        <v>1.0</v>
      </c>
      <c r="AL271" s="3">
        <v>1.0</v>
      </c>
      <c r="AM271" s="3">
        <v>0.0</v>
      </c>
      <c r="AN271" s="8">
        <v>43867.0</v>
      </c>
      <c r="AO271" s="3">
        <v>2.0</v>
      </c>
      <c r="AP271" s="3">
        <v>0.0</v>
      </c>
      <c r="AQ271" s="3">
        <v>0.0</v>
      </c>
      <c r="AR271" s="3">
        <v>2.0</v>
      </c>
      <c r="AS271" s="3">
        <v>0.0</v>
      </c>
      <c r="AT271" s="8">
        <v>43333.0</v>
      </c>
      <c r="AU271" s="3">
        <v>0.0</v>
      </c>
      <c r="AV271" s="3">
        <v>0.0</v>
      </c>
      <c r="AW271" s="3">
        <v>1.0</v>
      </c>
      <c r="AX271" s="3">
        <v>0.0</v>
      </c>
      <c r="AY271" s="3">
        <v>0.0</v>
      </c>
    </row>
    <row r="272" ht="14.25" customHeight="1">
      <c r="A272" s="3" t="s">
        <v>79</v>
      </c>
      <c r="B272" s="3">
        <v>3.43607712E8</v>
      </c>
      <c r="C272" s="3" t="s">
        <v>1970</v>
      </c>
      <c r="D272" s="3" t="s">
        <v>1930</v>
      </c>
      <c r="G272" s="3" t="s">
        <v>1971</v>
      </c>
      <c r="H272" s="3" t="s">
        <v>1972</v>
      </c>
      <c r="I272" s="3" t="s">
        <v>1973</v>
      </c>
      <c r="J272" s="3" t="s">
        <v>1974</v>
      </c>
      <c r="K272" s="3" t="s">
        <v>124</v>
      </c>
      <c r="L272" s="3" t="s">
        <v>86</v>
      </c>
      <c r="M272" s="3">
        <v>95630.0</v>
      </c>
      <c r="N272" s="3" t="s">
        <v>87</v>
      </c>
      <c r="O272" s="3">
        <v>3.0</v>
      </c>
      <c r="P272" s="3">
        <v>70.0</v>
      </c>
      <c r="Q272" s="3" t="s">
        <v>88</v>
      </c>
      <c r="R272" s="8">
        <v>37354.0</v>
      </c>
      <c r="T272" s="8">
        <v>44537.0</v>
      </c>
      <c r="U272" s="3">
        <v>3.0</v>
      </c>
      <c r="V272" s="3">
        <v>2.0</v>
      </c>
      <c r="W272" s="3">
        <v>4.0</v>
      </c>
      <c r="X272" s="3">
        <v>9.0</v>
      </c>
      <c r="Y272" s="3" t="s">
        <v>1975</v>
      </c>
      <c r="Z272" s="3" t="s">
        <v>1976</v>
      </c>
      <c r="AA272" s="3" t="s">
        <v>1977</v>
      </c>
      <c r="AB272" s="3" t="s">
        <v>1978</v>
      </c>
      <c r="AC272" s="3">
        <v>1.0</v>
      </c>
      <c r="AD272" s="3">
        <v>0.0</v>
      </c>
      <c r="AE272" s="3" t="s">
        <v>1979</v>
      </c>
      <c r="AF272" s="3">
        <v>0.0</v>
      </c>
      <c r="AG272" s="3">
        <v>3.0</v>
      </c>
      <c r="AH272" s="8">
        <v>44461.0</v>
      </c>
      <c r="AI272" s="3">
        <v>1.0</v>
      </c>
      <c r="AJ272" s="3">
        <v>0.0</v>
      </c>
      <c r="AK272" s="3">
        <v>0.0</v>
      </c>
      <c r="AL272" s="3">
        <v>1.0</v>
      </c>
      <c r="AM272" s="3">
        <v>0.0</v>
      </c>
      <c r="AN272" s="8">
        <v>42964.0</v>
      </c>
      <c r="AO272" s="3">
        <v>1.0</v>
      </c>
      <c r="AP272" s="3">
        <v>0.0</v>
      </c>
      <c r="AQ272" s="3">
        <v>0.0</v>
      </c>
      <c r="AR272" s="3">
        <v>1.0</v>
      </c>
      <c r="AS272" s="3">
        <v>0.0</v>
      </c>
    </row>
    <row r="273" ht="14.25" customHeight="1">
      <c r="A273" s="3" t="s">
        <v>79</v>
      </c>
      <c r="B273" s="3">
        <v>3.43603011E8</v>
      </c>
      <c r="C273" s="3" t="s">
        <v>1980</v>
      </c>
      <c r="D273" s="3" t="s">
        <v>1930</v>
      </c>
      <c r="G273" s="3" t="s">
        <v>1981</v>
      </c>
      <c r="H273" s="3" t="s">
        <v>1982</v>
      </c>
      <c r="I273" s="3" t="s">
        <v>1983</v>
      </c>
      <c r="J273" s="3" t="s">
        <v>1984</v>
      </c>
      <c r="K273" s="3" t="s">
        <v>261</v>
      </c>
      <c r="L273" s="3" t="s">
        <v>86</v>
      </c>
      <c r="M273" s="3">
        <v>95758.0</v>
      </c>
      <c r="N273" s="3" t="s">
        <v>87</v>
      </c>
      <c r="O273" s="3">
        <v>53.0</v>
      </c>
      <c r="P273" s="3">
        <v>72.0</v>
      </c>
      <c r="Q273" s="3" t="s">
        <v>88</v>
      </c>
      <c r="R273" s="8">
        <v>35639.0</v>
      </c>
      <c r="T273" s="8">
        <v>44368.0</v>
      </c>
      <c r="U273" s="3">
        <v>4.0</v>
      </c>
      <c r="V273" s="3">
        <v>3.0</v>
      </c>
      <c r="W273" s="3">
        <v>3.0</v>
      </c>
      <c r="X273" s="3">
        <v>10.0</v>
      </c>
      <c r="Y273" s="3" t="s">
        <v>1985</v>
      </c>
      <c r="Z273" s="3" t="s">
        <v>1986</v>
      </c>
      <c r="AA273" s="3" t="s">
        <v>1987</v>
      </c>
      <c r="AB273" s="3" t="s">
        <v>1988</v>
      </c>
      <c r="AC273" s="3">
        <v>1.0</v>
      </c>
      <c r="AD273" s="3">
        <v>0.0</v>
      </c>
      <c r="AE273" s="3" t="s">
        <v>1989</v>
      </c>
      <c r="AF273" s="3">
        <v>0.0</v>
      </c>
      <c r="AG273" s="3">
        <v>1.0</v>
      </c>
      <c r="AH273" s="8">
        <v>43237.0</v>
      </c>
      <c r="AI273" s="3">
        <v>1.0</v>
      </c>
      <c r="AJ273" s="3">
        <v>0.0</v>
      </c>
      <c r="AK273" s="3">
        <v>0.0</v>
      </c>
      <c r="AL273" s="3">
        <v>1.0</v>
      </c>
      <c r="AM273" s="3">
        <v>0.0</v>
      </c>
      <c r="AN273" s="8">
        <v>43042.0</v>
      </c>
      <c r="AO273" s="3">
        <v>1.0</v>
      </c>
      <c r="AP273" s="3">
        <v>0.0</v>
      </c>
      <c r="AQ273" s="3">
        <v>0.0</v>
      </c>
      <c r="AR273" s="3">
        <v>1.0</v>
      </c>
      <c r="AS273" s="3">
        <v>1.0</v>
      </c>
    </row>
    <row r="274" ht="14.25" customHeight="1">
      <c r="A274" s="3" t="s">
        <v>79</v>
      </c>
      <c r="B274" s="3">
        <v>3.43603019E8</v>
      </c>
      <c r="C274" s="3" t="s">
        <v>1990</v>
      </c>
      <c r="D274" s="3" t="s">
        <v>1947</v>
      </c>
      <c r="G274" s="3" t="s">
        <v>1991</v>
      </c>
      <c r="H274" s="3" t="s">
        <v>1992</v>
      </c>
      <c r="I274" s="3" t="s">
        <v>1993</v>
      </c>
      <c r="J274" s="3" t="s">
        <v>1994</v>
      </c>
      <c r="K274" s="3" t="s">
        <v>144</v>
      </c>
      <c r="L274" s="3" t="s">
        <v>86</v>
      </c>
      <c r="M274" s="3">
        <v>95621.0</v>
      </c>
      <c r="N274" s="3" t="s">
        <v>87</v>
      </c>
      <c r="O274" s="3">
        <v>3.0</v>
      </c>
      <c r="P274" s="3">
        <v>92.0</v>
      </c>
      <c r="Q274" s="3" t="s">
        <v>88</v>
      </c>
      <c r="R274" s="8">
        <v>35916.0</v>
      </c>
      <c r="T274" s="8">
        <v>44503.0</v>
      </c>
      <c r="U274" s="3">
        <v>3.0</v>
      </c>
      <c r="V274" s="3">
        <v>7.0</v>
      </c>
      <c r="W274" s="3">
        <v>5.0</v>
      </c>
      <c r="X274" s="3">
        <v>15.0</v>
      </c>
      <c r="Y274" s="3" t="s">
        <v>1995</v>
      </c>
      <c r="Z274" s="3" t="s">
        <v>1996</v>
      </c>
      <c r="AA274" s="3" t="s">
        <v>1997</v>
      </c>
      <c r="AB274" s="3" t="s">
        <v>1998</v>
      </c>
      <c r="AC274" s="3">
        <v>0.0</v>
      </c>
      <c r="AD274" s="3">
        <v>0.0</v>
      </c>
      <c r="AE274" s="3" t="s">
        <v>1999</v>
      </c>
      <c r="AF274" s="3">
        <v>5.0</v>
      </c>
      <c r="AG274" s="3">
        <v>0.0</v>
      </c>
      <c r="AH274" s="8">
        <v>44515.0</v>
      </c>
      <c r="AI274" s="3">
        <v>1.0</v>
      </c>
      <c r="AJ274" s="3">
        <v>0.0</v>
      </c>
      <c r="AK274" s="3">
        <v>0.0</v>
      </c>
      <c r="AL274" s="3">
        <v>1.0</v>
      </c>
      <c r="AM274" s="3">
        <v>0.0</v>
      </c>
      <c r="AN274" s="8">
        <v>43749.0</v>
      </c>
      <c r="AO274" s="3">
        <v>1.0</v>
      </c>
      <c r="AP274" s="3">
        <v>0.0</v>
      </c>
      <c r="AQ274" s="3">
        <v>0.0</v>
      </c>
      <c r="AR274" s="3">
        <v>0.0</v>
      </c>
      <c r="AS274" s="3">
        <v>1.0</v>
      </c>
      <c r="AT274" s="8">
        <v>43571.0</v>
      </c>
      <c r="AU274" s="3">
        <v>0.0</v>
      </c>
      <c r="AV274" s="3">
        <v>0.0</v>
      </c>
      <c r="AW274" s="3">
        <v>1.0</v>
      </c>
      <c r="AX274" s="3">
        <v>0.0</v>
      </c>
      <c r="AY274" s="3">
        <v>0.0</v>
      </c>
    </row>
    <row r="275" ht="14.25" customHeight="1">
      <c r="A275" s="3" t="s">
        <v>79</v>
      </c>
      <c r="B275" s="3">
        <v>3.43603025E8</v>
      </c>
      <c r="C275" s="3" t="s">
        <v>2000</v>
      </c>
      <c r="D275" s="3" t="s">
        <v>1930</v>
      </c>
      <c r="G275" s="3" t="s">
        <v>2001</v>
      </c>
      <c r="H275" s="3" t="s">
        <v>2002</v>
      </c>
      <c r="I275" s="3" t="s">
        <v>2003</v>
      </c>
      <c r="J275" s="3" t="s">
        <v>2004</v>
      </c>
      <c r="K275" s="3" t="s">
        <v>144</v>
      </c>
      <c r="L275" s="3" t="s">
        <v>86</v>
      </c>
      <c r="M275" s="3">
        <v>95610.0</v>
      </c>
      <c r="N275" s="3" t="s">
        <v>87</v>
      </c>
      <c r="O275" s="3">
        <v>3.0</v>
      </c>
      <c r="P275" s="3">
        <v>92.0</v>
      </c>
      <c r="Q275" s="3" t="s">
        <v>88</v>
      </c>
      <c r="R275" s="8">
        <v>35640.0</v>
      </c>
      <c r="T275" s="8">
        <v>44413.0</v>
      </c>
      <c r="U275" s="3">
        <v>3.0</v>
      </c>
      <c r="V275" s="3">
        <v>12.0</v>
      </c>
      <c r="W275" s="3">
        <v>5.0</v>
      </c>
      <c r="X275" s="3">
        <v>20.0</v>
      </c>
      <c r="Y275" s="3" t="s">
        <v>2005</v>
      </c>
      <c r="Z275" s="3" t="s">
        <v>2006</v>
      </c>
      <c r="AA275" s="3" t="s">
        <v>2007</v>
      </c>
      <c r="AB275" s="3" t="s">
        <v>2008</v>
      </c>
      <c r="AC275" s="3">
        <v>0.0</v>
      </c>
      <c r="AD275" s="3">
        <v>1.0</v>
      </c>
      <c r="AE275" s="3" t="s">
        <v>2009</v>
      </c>
      <c r="AF275" s="3">
        <v>1.0</v>
      </c>
      <c r="AG275" s="3">
        <v>1.0</v>
      </c>
      <c r="AH275" s="8">
        <v>44420.0</v>
      </c>
      <c r="AI275" s="3">
        <v>0.0</v>
      </c>
      <c r="AJ275" s="3">
        <v>0.0</v>
      </c>
      <c r="AK275" s="3">
        <v>3.0</v>
      </c>
      <c r="AL275" s="3">
        <v>0.0</v>
      </c>
      <c r="AM275" s="3">
        <v>0.0</v>
      </c>
      <c r="AN275" s="8">
        <v>44011.0</v>
      </c>
      <c r="AO275" s="3">
        <v>0.0</v>
      </c>
      <c r="AP275" s="3">
        <v>0.0</v>
      </c>
      <c r="AQ275" s="3">
        <v>1.0</v>
      </c>
      <c r="AR275" s="3">
        <v>0.0</v>
      </c>
      <c r="AS275" s="3">
        <v>0.0</v>
      </c>
      <c r="AT275" s="8">
        <v>43810.0</v>
      </c>
      <c r="AU275" s="3">
        <v>1.0</v>
      </c>
      <c r="AV275" s="3">
        <v>0.0</v>
      </c>
      <c r="AW275" s="3">
        <v>2.0</v>
      </c>
      <c r="AX275" s="3">
        <v>0.0</v>
      </c>
      <c r="AY275" s="3">
        <v>1.0</v>
      </c>
    </row>
    <row r="276" ht="14.25" customHeight="1">
      <c r="A276" s="3" t="s">
        <v>79</v>
      </c>
      <c r="B276" s="3">
        <v>3.43602983E8</v>
      </c>
      <c r="C276" s="3" t="s">
        <v>2010</v>
      </c>
      <c r="D276" s="3" t="s">
        <v>1930</v>
      </c>
      <c r="G276" s="3" t="s">
        <v>2011</v>
      </c>
      <c r="H276" s="3" t="s">
        <v>2012</v>
      </c>
      <c r="I276" s="3" t="s">
        <v>2013</v>
      </c>
      <c r="J276" s="3" t="s">
        <v>2014</v>
      </c>
      <c r="K276" s="3" t="s">
        <v>466</v>
      </c>
      <c r="L276" s="3" t="s">
        <v>86</v>
      </c>
      <c r="M276" s="3">
        <v>95670.0</v>
      </c>
      <c r="N276" s="3" t="s">
        <v>87</v>
      </c>
      <c r="O276" s="3">
        <v>3.0</v>
      </c>
      <c r="P276" s="3">
        <v>92.0</v>
      </c>
      <c r="Q276" s="3" t="s">
        <v>88</v>
      </c>
      <c r="R276" s="8">
        <v>35916.0</v>
      </c>
      <c r="T276" s="8">
        <v>43804.0</v>
      </c>
      <c r="U276" s="3">
        <v>2.0</v>
      </c>
      <c r="V276" s="3">
        <v>4.0</v>
      </c>
      <c r="W276" s="3">
        <v>6.0</v>
      </c>
      <c r="X276" s="3">
        <v>12.0</v>
      </c>
      <c r="Y276" s="3" t="s">
        <v>2015</v>
      </c>
      <c r="Z276" s="3" t="s">
        <v>2016</v>
      </c>
      <c r="AA276" s="3" t="s">
        <v>2017</v>
      </c>
      <c r="AB276" s="3" t="s">
        <v>2018</v>
      </c>
      <c r="AC276" s="3">
        <v>1.0</v>
      </c>
      <c r="AD276" s="3">
        <v>1.0</v>
      </c>
      <c r="AE276" s="3" t="s">
        <v>2019</v>
      </c>
      <c r="AF276" s="3">
        <v>2.0</v>
      </c>
      <c r="AG276" s="3">
        <v>1.0</v>
      </c>
      <c r="AH276" s="8">
        <v>43812.0</v>
      </c>
      <c r="AI276" s="3">
        <v>0.0</v>
      </c>
      <c r="AJ276" s="3">
        <v>0.0</v>
      </c>
      <c r="AK276" s="3">
        <v>3.0</v>
      </c>
      <c r="AL276" s="3">
        <v>0.0</v>
      </c>
      <c r="AM276" s="3">
        <v>0.0</v>
      </c>
      <c r="AN276" s="8">
        <v>43770.0</v>
      </c>
      <c r="AO276" s="3">
        <v>1.0</v>
      </c>
      <c r="AP276" s="3">
        <v>0.0</v>
      </c>
      <c r="AQ276" s="3">
        <v>0.0</v>
      </c>
      <c r="AR276" s="3">
        <v>1.0</v>
      </c>
      <c r="AS276" s="3">
        <v>0.0</v>
      </c>
      <c r="AT276" s="8">
        <v>43431.0</v>
      </c>
      <c r="AU276" s="3">
        <v>1.0</v>
      </c>
      <c r="AV276" s="3">
        <v>0.0</v>
      </c>
      <c r="AW276" s="3">
        <v>0.0</v>
      </c>
      <c r="AX276" s="3">
        <v>0.0</v>
      </c>
      <c r="AY276" s="3">
        <v>1.0</v>
      </c>
    </row>
    <row r="277" ht="14.25" customHeight="1">
      <c r="A277" s="3" t="s">
        <v>79</v>
      </c>
      <c r="B277" s="3">
        <v>3.43603022E8</v>
      </c>
      <c r="C277" s="3" t="s">
        <v>2020</v>
      </c>
      <c r="D277" s="3" t="s">
        <v>1930</v>
      </c>
      <c r="G277" s="3" t="s">
        <v>2021</v>
      </c>
      <c r="H277" s="3" t="s">
        <v>2022</v>
      </c>
      <c r="I277" s="3" t="s">
        <v>2023</v>
      </c>
      <c r="J277" s="3" t="s">
        <v>2024</v>
      </c>
      <c r="K277" s="3" t="s">
        <v>87</v>
      </c>
      <c r="L277" s="3" t="s">
        <v>86</v>
      </c>
      <c r="M277" s="3">
        <v>95828.0</v>
      </c>
      <c r="N277" s="3" t="s">
        <v>87</v>
      </c>
      <c r="O277" s="3">
        <v>3.0</v>
      </c>
      <c r="P277" s="3">
        <v>72.0</v>
      </c>
      <c r="Q277" s="3" t="s">
        <v>88</v>
      </c>
      <c r="R277" s="8">
        <v>35642.0</v>
      </c>
      <c r="T277" s="8">
        <v>44470.0</v>
      </c>
      <c r="U277" s="3">
        <v>4.0</v>
      </c>
      <c r="V277" s="3">
        <v>3.0</v>
      </c>
      <c r="W277" s="3">
        <v>5.0</v>
      </c>
      <c r="X277" s="3">
        <v>12.0</v>
      </c>
      <c r="Y277" s="3" t="s">
        <v>2025</v>
      </c>
      <c r="Z277" s="3" t="s">
        <v>2026</v>
      </c>
      <c r="AA277" s="3" t="s">
        <v>2027</v>
      </c>
      <c r="AB277" s="3" t="s">
        <v>2028</v>
      </c>
      <c r="AC277" s="3">
        <v>0.0</v>
      </c>
      <c r="AD277" s="3">
        <v>2.0</v>
      </c>
      <c r="AE277" s="3" t="s">
        <v>2029</v>
      </c>
      <c r="AF277" s="3">
        <v>0.0</v>
      </c>
      <c r="AG277" s="3">
        <v>1.0</v>
      </c>
      <c r="AH277" s="8">
        <v>44321.0</v>
      </c>
      <c r="AI277" s="3">
        <v>0.0</v>
      </c>
      <c r="AJ277" s="3">
        <v>0.0</v>
      </c>
      <c r="AK277" s="3">
        <v>1.0</v>
      </c>
      <c r="AL277" s="3">
        <v>0.0</v>
      </c>
      <c r="AM277" s="3">
        <v>0.0</v>
      </c>
      <c r="AN277" s="8">
        <v>43621.0</v>
      </c>
      <c r="AO277" s="3">
        <v>0.0</v>
      </c>
      <c r="AP277" s="3">
        <v>0.0</v>
      </c>
      <c r="AQ277" s="3">
        <v>1.0</v>
      </c>
      <c r="AR277" s="3">
        <v>0.0</v>
      </c>
      <c r="AS277" s="3">
        <v>0.0</v>
      </c>
    </row>
    <row r="278" ht="14.25" customHeight="1">
      <c r="A278" s="3" t="s">
        <v>79</v>
      </c>
      <c r="B278" s="3">
        <v>3.43622267E8</v>
      </c>
      <c r="C278" s="3" t="s">
        <v>2030</v>
      </c>
      <c r="D278" s="3" t="s">
        <v>2031</v>
      </c>
      <c r="H278" s="3" t="s">
        <v>2032</v>
      </c>
      <c r="I278" s="3" t="s">
        <v>1923</v>
      </c>
      <c r="J278" s="3" t="s">
        <v>1924</v>
      </c>
      <c r="K278" s="3" t="s">
        <v>87</v>
      </c>
      <c r="L278" s="3" t="s">
        <v>86</v>
      </c>
      <c r="M278" s="3">
        <v>95822.0</v>
      </c>
      <c r="N278" s="3" t="s">
        <v>87</v>
      </c>
      <c r="O278" s="3">
        <v>3.0</v>
      </c>
      <c r="P278" s="3">
        <v>88.0</v>
      </c>
      <c r="Q278" s="3" t="s">
        <v>151</v>
      </c>
      <c r="S278" s="8">
        <v>43214.0</v>
      </c>
      <c r="U278" s="3">
        <v>0.0</v>
      </c>
      <c r="V278" s="3">
        <v>0.0</v>
      </c>
      <c r="W278" s="3">
        <v>0.0</v>
      </c>
      <c r="X278" s="3">
        <v>0.0</v>
      </c>
      <c r="AC278" s="3">
        <v>0.0</v>
      </c>
      <c r="AD278" s="3">
        <v>0.0</v>
      </c>
      <c r="AF278" s="3">
        <v>0.0</v>
      </c>
      <c r="AG278" s="3">
        <v>0.0</v>
      </c>
      <c r="AH278" s="3" t="s">
        <v>102</v>
      </c>
    </row>
    <row r="279" ht="14.25" customHeight="1">
      <c r="A279" s="3" t="s">
        <v>79</v>
      </c>
      <c r="B279" s="3">
        <v>3.43621219E8</v>
      </c>
      <c r="C279" s="3" t="s">
        <v>2033</v>
      </c>
      <c r="D279" s="3" t="s">
        <v>2033</v>
      </c>
      <c r="G279" s="3" t="s">
        <v>2034</v>
      </c>
      <c r="H279" s="3" t="s">
        <v>2035</v>
      </c>
      <c r="I279" s="3" t="s">
        <v>2036</v>
      </c>
      <c r="J279" s="3" t="s">
        <v>2037</v>
      </c>
      <c r="K279" s="3" t="s">
        <v>87</v>
      </c>
      <c r="L279" s="3" t="s">
        <v>86</v>
      </c>
      <c r="M279" s="3">
        <v>95821.0</v>
      </c>
      <c r="N279" s="3" t="s">
        <v>87</v>
      </c>
      <c r="O279" s="3">
        <v>3.0</v>
      </c>
      <c r="P279" s="3">
        <v>49.0</v>
      </c>
      <c r="Q279" s="3" t="s">
        <v>88</v>
      </c>
      <c r="R279" s="8">
        <v>42640.0</v>
      </c>
      <c r="T279" s="8">
        <v>44413.0</v>
      </c>
      <c r="U279" s="3">
        <v>2.0</v>
      </c>
      <c r="V279" s="3">
        <v>7.0</v>
      </c>
      <c r="W279" s="3">
        <v>9.0</v>
      </c>
      <c r="X279" s="3">
        <v>18.0</v>
      </c>
      <c r="Y279" s="3" t="s">
        <v>2038</v>
      </c>
      <c r="Z279" s="3" t="s">
        <v>2039</v>
      </c>
      <c r="AA279" s="3" t="s">
        <v>2040</v>
      </c>
      <c r="AB279" s="3" t="s">
        <v>2041</v>
      </c>
      <c r="AC279" s="3">
        <v>2.0</v>
      </c>
      <c r="AD279" s="3">
        <v>6.0</v>
      </c>
      <c r="AE279" s="3" t="s">
        <v>2042</v>
      </c>
      <c r="AF279" s="3">
        <v>3.0</v>
      </c>
      <c r="AG279" s="3">
        <v>4.0</v>
      </c>
      <c r="AH279" s="8">
        <v>44424.0</v>
      </c>
      <c r="AI279" s="3">
        <v>1.0</v>
      </c>
      <c r="AJ279" s="3">
        <v>0.0</v>
      </c>
      <c r="AK279" s="3">
        <v>2.0</v>
      </c>
      <c r="AL279" s="3">
        <v>1.0</v>
      </c>
      <c r="AM279" s="3">
        <v>1.0</v>
      </c>
      <c r="AN279" s="8">
        <v>43314.0</v>
      </c>
      <c r="AO279" s="3">
        <v>1.0</v>
      </c>
      <c r="AP279" s="3">
        <v>0.0</v>
      </c>
      <c r="AQ279" s="3">
        <v>2.0</v>
      </c>
      <c r="AR279" s="3">
        <v>0.0</v>
      </c>
      <c r="AS279" s="3">
        <v>1.0</v>
      </c>
      <c r="AT279" s="8">
        <v>43201.0</v>
      </c>
      <c r="AU279" s="3">
        <v>0.0</v>
      </c>
      <c r="AV279" s="3">
        <v>0.0</v>
      </c>
      <c r="AW279" s="3">
        <v>1.0</v>
      </c>
      <c r="AX279" s="3">
        <v>0.0</v>
      </c>
      <c r="AY279" s="3">
        <v>0.0</v>
      </c>
    </row>
    <row r="280" ht="14.25" customHeight="1">
      <c r="A280" s="3" t="s">
        <v>79</v>
      </c>
      <c r="B280" s="3">
        <v>3.43620039E8</v>
      </c>
      <c r="C280" s="3" t="s">
        <v>2043</v>
      </c>
      <c r="D280" s="3" t="s">
        <v>2044</v>
      </c>
      <c r="G280" s="3" t="s">
        <v>2045</v>
      </c>
      <c r="H280" s="3" t="s">
        <v>2046</v>
      </c>
      <c r="I280" s="3" t="s">
        <v>2047</v>
      </c>
      <c r="J280" s="3" t="s">
        <v>2048</v>
      </c>
      <c r="K280" s="3" t="s">
        <v>115</v>
      </c>
      <c r="L280" s="3" t="s">
        <v>86</v>
      </c>
      <c r="M280" s="3">
        <v>95662.0</v>
      </c>
      <c r="N280" s="3" t="s">
        <v>87</v>
      </c>
      <c r="O280" s="3">
        <v>3.0</v>
      </c>
      <c r="P280" s="3">
        <v>46.0</v>
      </c>
      <c r="Q280" s="3" t="s">
        <v>88</v>
      </c>
      <c r="R280" s="8">
        <v>41977.0</v>
      </c>
      <c r="T280" s="8">
        <v>44504.0</v>
      </c>
      <c r="U280" s="3">
        <v>2.0</v>
      </c>
      <c r="V280" s="3">
        <v>0.0</v>
      </c>
      <c r="W280" s="3">
        <v>3.0</v>
      </c>
      <c r="X280" s="3">
        <v>5.0</v>
      </c>
      <c r="Y280" s="3" t="s">
        <v>2049</v>
      </c>
      <c r="Z280" s="3" t="s">
        <v>2050</v>
      </c>
      <c r="AA280" s="3" t="s">
        <v>2051</v>
      </c>
      <c r="AB280" s="3" t="s">
        <v>2052</v>
      </c>
      <c r="AC280" s="3">
        <v>0.0</v>
      </c>
      <c r="AD280" s="3">
        <v>1.0</v>
      </c>
      <c r="AE280" s="3" t="s">
        <v>2053</v>
      </c>
      <c r="AF280" s="3">
        <v>0.0</v>
      </c>
      <c r="AG280" s="3">
        <v>6.0</v>
      </c>
      <c r="AH280" s="3" t="s">
        <v>102</v>
      </c>
    </row>
    <row r="281" ht="14.25" customHeight="1">
      <c r="A281" s="3" t="s">
        <v>79</v>
      </c>
      <c r="B281" s="3">
        <v>3.43610141E8</v>
      </c>
      <c r="C281" s="3" t="s">
        <v>2054</v>
      </c>
      <c r="D281" s="3" t="s">
        <v>2055</v>
      </c>
      <c r="H281" s="3" t="s">
        <v>2056</v>
      </c>
      <c r="I281" s="3" t="s">
        <v>2057</v>
      </c>
      <c r="J281" s="3" t="s">
        <v>2058</v>
      </c>
      <c r="K281" s="3" t="s">
        <v>144</v>
      </c>
      <c r="L281" s="3" t="s">
        <v>86</v>
      </c>
      <c r="M281" s="3">
        <v>95610.0</v>
      </c>
      <c r="N281" s="3" t="s">
        <v>87</v>
      </c>
      <c r="O281" s="3">
        <v>3.0</v>
      </c>
      <c r="P281" s="3">
        <v>44.0</v>
      </c>
      <c r="Q281" s="3" t="s">
        <v>88</v>
      </c>
      <c r="R281" s="8">
        <v>38222.0</v>
      </c>
      <c r="T281" s="8">
        <v>43684.0</v>
      </c>
      <c r="U281" s="3">
        <v>1.0</v>
      </c>
      <c r="V281" s="3">
        <v>0.0</v>
      </c>
      <c r="W281" s="3">
        <v>1.0</v>
      </c>
      <c r="X281" s="3">
        <v>2.0</v>
      </c>
      <c r="AA281" s="3" t="s">
        <v>2059</v>
      </c>
      <c r="AB281" s="8">
        <v>43475.0</v>
      </c>
      <c r="AC281" s="3">
        <v>0.0</v>
      </c>
      <c r="AD281" s="3">
        <v>0.0</v>
      </c>
      <c r="AE281" s="8">
        <v>43684.0</v>
      </c>
      <c r="AF281" s="3">
        <v>0.0</v>
      </c>
      <c r="AG281" s="3">
        <v>0.0</v>
      </c>
      <c r="AH281" s="3" t="s">
        <v>102</v>
      </c>
    </row>
    <row r="282" ht="14.25" customHeight="1">
      <c r="A282" s="3" t="s">
        <v>79</v>
      </c>
      <c r="B282" s="3">
        <v>3.43614437E8</v>
      </c>
      <c r="C282" s="3" t="s">
        <v>2060</v>
      </c>
      <c r="D282" s="3" t="s">
        <v>307</v>
      </c>
      <c r="H282" s="3" t="s">
        <v>2061</v>
      </c>
      <c r="I282" s="3" t="s">
        <v>2062</v>
      </c>
      <c r="J282" s="3" t="s">
        <v>2063</v>
      </c>
      <c r="K282" s="3" t="s">
        <v>514</v>
      </c>
      <c r="L282" s="3" t="s">
        <v>86</v>
      </c>
      <c r="M282" s="3">
        <v>95660.0</v>
      </c>
      <c r="N282" s="3" t="s">
        <v>87</v>
      </c>
      <c r="O282" s="3">
        <v>3.0</v>
      </c>
      <c r="P282" s="3">
        <v>72.0</v>
      </c>
      <c r="Q282" s="3" t="s">
        <v>88</v>
      </c>
      <c r="R282" s="8">
        <v>39311.0</v>
      </c>
      <c r="T282" s="8">
        <v>44084.0</v>
      </c>
      <c r="U282" s="3">
        <v>2.0</v>
      </c>
      <c r="V282" s="3">
        <v>1.0</v>
      </c>
      <c r="W282" s="3">
        <v>1.0</v>
      </c>
      <c r="X282" s="3">
        <v>4.0</v>
      </c>
      <c r="AA282" s="3" t="s">
        <v>2064</v>
      </c>
      <c r="AB282" s="3" t="s">
        <v>2065</v>
      </c>
      <c r="AC282" s="3">
        <v>0.0</v>
      </c>
      <c r="AD282" s="3">
        <v>0.0</v>
      </c>
      <c r="AE282" s="8">
        <v>43678.0</v>
      </c>
      <c r="AF282" s="3">
        <v>0.0</v>
      </c>
      <c r="AG282" s="3">
        <v>0.0</v>
      </c>
      <c r="AH282" s="8">
        <v>44110.0</v>
      </c>
      <c r="AI282" s="3">
        <v>0.0</v>
      </c>
      <c r="AJ282" s="3">
        <v>0.0</v>
      </c>
      <c r="AK282" s="3">
        <v>4.0</v>
      </c>
      <c r="AL282" s="3">
        <v>0.0</v>
      </c>
      <c r="AM282" s="3">
        <v>0.0</v>
      </c>
    </row>
    <row r="283" ht="14.25" customHeight="1">
      <c r="A283" s="3" t="s">
        <v>79</v>
      </c>
      <c r="B283" s="3">
        <v>3.43614527E8</v>
      </c>
      <c r="C283" s="3" t="s">
        <v>2066</v>
      </c>
      <c r="D283" s="3" t="s">
        <v>2067</v>
      </c>
      <c r="G283" s="3" t="s">
        <v>2068</v>
      </c>
      <c r="H283" s="3" t="s">
        <v>2069</v>
      </c>
      <c r="I283" s="3" t="s">
        <v>2070</v>
      </c>
      <c r="J283" s="3" t="s">
        <v>2071</v>
      </c>
      <c r="K283" s="3" t="s">
        <v>87</v>
      </c>
      <c r="L283" s="3" t="s">
        <v>86</v>
      </c>
      <c r="M283" s="3">
        <v>95823.0</v>
      </c>
      <c r="N283" s="3" t="s">
        <v>87</v>
      </c>
      <c r="O283" s="3">
        <v>3.0</v>
      </c>
      <c r="P283" s="3">
        <v>57.0</v>
      </c>
      <c r="Q283" s="3" t="s">
        <v>88</v>
      </c>
      <c r="R283" s="8">
        <v>39339.0</v>
      </c>
      <c r="T283" s="8">
        <v>44340.0</v>
      </c>
      <c r="U283" s="3">
        <v>2.0</v>
      </c>
      <c r="V283" s="3">
        <v>1.0</v>
      </c>
      <c r="W283" s="3">
        <v>1.0</v>
      </c>
      <c r="X283" s="3">
        <v>4.0</v>
      </c>
      <c r="Y283" s="3" t="s">
        <v>2072</v>
      </c>
      <c r="Z283" s="3" t="s">
        <v>2073</v>
      </c>
      <c r="AA283" s="3" t="s">
        <v>2074</v>
      </c>
      <c r="AB283" s="3" t="s">
        <v>2075</v>
      </c>
      <c r="AC283" s="3">
        <v>0.0</v>
      </c>
      <c r="AD283" s="3">
        <v>1.0</v>
      </c>
      <c r="AE283" s="8">
        <v>44340.0</v>
      </c>
      <c r="AF283" s="3">
        <v>0.0</v>
      </c>
      <c r="AG283" s="3">
        <v>0.0</v>
      </c>
      <c r="AH283" s="8">
        <v>43285.0</v>
      </c>
      <c r="AI283" s="3">
        <v>1.0</v>
      </c>
      <c r="AJ283" s="3">
        <v>0.0</v>
      </c>
      <c r="AK283" s="3">
        <v>0.0</v>
      </c>
      <c r="AL283" s="3">
        <v>1.0</v>
      </c>
      <c r="AM283" s="3">
        <v>0.0</v>
      </c>
    </row>
    <row r="284" ht="14.25" customHeight="1">
      <c r="A284" s="3" t="s">
        <v>79</v>
      </c>
      <c r="B284" s="3">
        <v>3.43624127E8</v>
      </c>
      <c r="C284" s="3" t="s">
        <v>2076</v>
      </c>
      <c r="D284" s="3" t="s">
        <v>2076</v>
      </c>
      <c r="G284" s="3" t="s">
        <v>2077</v>
      </c>
      <c r="H284" s="3" t="s">
        <v>2078</v>
      </c>
      <c r="I284" s="3" t="s">
        <v>2079</v>
      </c>
      <c r="J284" s="3" t="s">
        <v>1193</v>
      </c>
      <c r="K284" s="3" t="s">
        <v>87</v>
      </c>
      <c r="L284" s="3" t="s">
        <v>86</v>
      </c>
      <c r="M284" s="3">
        <v>95816.0</v>
      </c>
      <c r="N284" s="3" t="s">
        <v>87</v>
      </c>
      <c r="O284" s="3">
        <v>3.0</v>
      </c>
      <c r="P284" s="3">
        <v>40.0</v>
      </c>
      <c r="Q284" s="3" t="s">
        <v>882</v>
      </c>
      <c r="U284" s="3">
        <v>0.0</v>
      </c>
      <c r="V284" s="3">
        <v>0.0</v>
      </c>
      <c r="W284" s="3">
        <v>0.0</v>
      </c>
      <c r="X284" s="3">
        <v>0.0</v>
      </c>
      <c r="AC284" s="3">
        <v>0.0</v>
      </c>
      <c r="AD284" s="3">
        <v>0.0</v>
      </c>
      <c r="AF284" s="3">
        <v>0.0</v>
      </c>
      <c r="AG284" s="3">
        <v>0.0</v>
      </c>
      <c r="AH284" s="3" t="s">
        <v>102</v>
      </c>
    </row>
    <row r="285" ht="14.25" customHeight="1">
      <c r="A285" s="3" t="s">
        <v>79</v>
      </c>
      <c r="B285" s="3">
        <v>3.44500454E8</v>
      </c>
      <c r="C285" s="3" t="s">
        <v>2080</v>
      </c>
      <c r="D285" s="3" t="s">
        <v>2081</v>
      </c>
      <c r="G285" s="3" t="s">
        <v>2082</v>
      </c>
      <c r="H285" s="3" t="s">
        <v>2083</v>
      </c>
      <c r="I285" s="3" t="s">
        <v>2084</v>
      </c>
      <c r="J285" s="3" t="s">
        <v>2085</v>
      </c>
      <c r="K285" s="3" t="s">
        <v>261</v>
      </c>
      <c r="L285" s="3" t="s">
        <v>86</v>
      </c>
      <c r="M285" s="3">
        <v>95758.0</v>
      </c>
      <c r="N285" s="3" t="s">
        <v>87</v>
      </c>
      <c r="O285" s="3">
        <v>53.0</v>
      </c>
      <c r="P285" s="3">
        <v>168.0</v>
      </c>
      <c r="Q285" s="3" t="s">
        <v>88</v>
      </c>
      <c r="R285" s="8">
        <v>44441.0</v>
      </c>
      <c r="T285" s="8">
        <v>44441.0</v>
      </c>
      <c r="U285" s="3">
        <v>0.0</v>
      </c>
      <c r="V285" s="3">
        <v>0.0</v>
      </c>
      <c r="W285" s="3">
        <v>1.0</v>
      </c>
      <c r="X285" s="3">
        <v>1.0</v>
      </c>
      <c r="AA285" s="8">
        <v>44441.0</v>
      </c>
      <c r="AC285" s="3">
        <v>0.0</v>
      </c>
      <c r="AD285" s="3">
        <v>0.0</v>
      </c>
      <c r="AE285" s="8">
        <v>44441.0</v>
      </c>
      <c r="AF285" s="3">
        <v>0.0</v>
      </c>
      <c r="AG285" s="3">
        <v>0.0</v>
      </c>
      <c r="AH285" s="3" t="s">
        <v>102</v>
      </c>
    </row>
    <row r="286" ht="14.25" customHeight="1">
      <c r="A286" s="3" t="s">
        <v>79</v>
      </c>
      <c r="B286" s="3">
        <v>3.43600873E8</v>
      </c>
      <c r="C286" s="3" t="s">
        <v>2086</v>
      </c>
      <c r="D286" s="3" t="s">
        <v>2087</v>
      </c>
      <c r="G286" s="3" t="s">
        <v>2088</v>
      </c>
      <c r="H286" s="3" t="s">
        <v>2089</v>
      </c>
      <c r="I286" s="3" t="s">
        <v>2090</v>
      </c>
      <c r="J286" s="3" t="s">
        <v>2091</v>
      </c>
      <c r="K286" s="3" t="s">
        <v>144</v>
      </c>
      <c r="L286" s="3" t="s">
        <v>86</v>
      </c>
      <c r="M286" s="3">
        <v>95610.0</v>
      </c>
      <c r="N286" s="3" t="s">
        <v>87</v>
      </c>
      <c r="O286" s="3">
        <v>3.0</v>
      </c>
      <c r="P286" s="3">
        <v>77.0</v>
      </c>
      <c r="Q286" s="3" t="s">
        <v>88</v>
      </c>
      <c r="R286" s="8">
        <v>34684.0</v>
      </c>
      <c r="T286" s="8">
        <v>44475.0</v>
      </c>
      <c r="U286" s="3">
        <v>2.0</v>
      </c>
      <c r="V286" s="3">
        <v>4.0</v>
      </c>
      <c r="W286" s="3">
        <v>0.0</v>
      </c>
      <c r="X286" s="3">
        <v>6.0</v>
      </c>
      <c r="AA286" s="3" t="s">
        <v>2092</v>
      </c>
      <c r="AB286" s="3" t="s">
        <v>2093</v>
      </c>
      <c r="AC286" s="3">
        <v>0.0</v>
      </c>
      <c r="AD286" s="3">
        <v>0.0</v>
      </c>
      <c r="AF286" s="3">
        <v>0.0</v>
      </c>
      <c r="AG286" s="3">
        <v>0.0</v>
      </c>
      <c r="AH286" s="8">
        <v>44484.0</v>
      </c>
      <c r="AI286" s="3">
        <v>0.0</v>
      </c>
      <c r="AJ286" s="3">
        <v>0.0</v>
      </c>
      <c r="AK286" s="3">
        <v>1.0</v>
      </c>
      <c r="AL286" s="3">
        <v>0.0</v>
      </c>
      <c r="AM286" s="3">
        <v>0.0</v>
      </c>
      <c r="AN286" s="8">
        <v>44061.0</v>
      </c>
      <c r="AO286" s="3">
        <v>0.0</v>
      </c>
      <c r="AP286" s="3">
        <v>0.0</v>
      </c>
      <c r="AQ286" s="3">
        <v>1.0</v>
      </c>
      <c r="AR286" s="3">
        <v>0.0</v>
      </c>
      <c r="AS286" s="3">
        <v>0.0</v>
      </c>
      <c r="AT286" s="8">
        <v>43837.0</v>
      </c>
      <c r="AU286" s="3">
        <v>0.0</v>
      </c>
      <c r="AV286" s="3">
        <v>0.0</v>
      </c>
      <c r="AW286" s="3">
        <v>1.0</v>
      </c>
      <c r="AX286" s="3">
        <v>0.0</v>
      </c>
      <c r="AY286" s="3">
        <v>0.0</v>
      </c>
    </row>
    <row r="287" ht="14.25" customHeight="1">
      <c r="A287" s="3" t="s">
        <v>79</v>
      </c>
      <c r="B287" s="3">
        <v>3.43600858E8</v>
      </c>
      <c r="C287" s="3" t="s">
        <v>2094</v>
      </c>
      <c r="D287" s="3" t="s">
        <v>2087</v>
      </c>
      <c r="G287" s="3" t="s">
        <v>2095</v>
      </c>
      <c r="H287" s="3" t="s">
        <v>2096</v>
      </c>
      <c r="I287" s="3" t="s">
        <v>2097</v>
      </c>
      <c r="J287" s="3" t="s">
        <v>2098</v>
      </c>
      <c r="K287" s="3" t="s">
        <v>124</v>
      </c>
      <c r="L287" s="3" t="s">
        <v>86</v>
      </c>
      <c r="M287" s="3">
        <v>95630.0</v>
      </c>
      <c r="N287" s="3" t="s">
        <v>87</v>
      </c>
      <c r="O287" s="3">
        <v>3.0</v>
      </c>
      <c r="P287" s="3">
        <v>84.0</v>
      </c>
      <c r="Q287" s="3" t="s">
        <v>88</v>
      </c>
      <c r="R287" s="8">
        <v>34708.0</v>
      </c>
      <c r="T287" s="8">
        <v>44504.0</v>
      </c>
      <c r="U287" s="3">
        <v>3.0</v>
      </c>
      <c r="V287" s="3">
        <v>1.0</v>
      </c>
      <c r="W287" s="3">
        <v>1.0</v>
      </c>
      <c r="X287" s="3">
        <v>5.0</v>
      </c>
      <c r="Y287" s="3" t="s">
        <v>2099</v>
      </c>
      <c r="Z287" s="8">
        <v>43031.0</v>
      </c>
      <c r="AA287" s="3" t="s">
        <v>2100</v>
      </c>
      <c r="AB287" s="3" t="s">
        <v>2101</v>
      </c>
      <c r="AC287" s="3">
        <v>0.0</v>
      </c>
      <c r="AD287" s="3">
        <v>1.0</v>
      </c>
      <c r="AE287" s="8">
        <v>43297.0</v>
      </c>
      <c r="AF287" s="3">
        <v>0.0</v>
      </c>
      <c r="AG287" s="3">
        <v>0.0</v>
      </c>
      <c r="AH287" s="8">
        <v>44515.0</v>
      </c>
      <c r="AI287" s="3">
        <v>1.0</v>
      </c>
      <c r="AJ287" s="3">
        <v>0.0</v>
      </c>
      <c r="AK287" s="3">
        <v>0.0</v>
      </c>
      <c r="AL287" s="3">
        <v>0.0</v>
      </c>
      <c r="AM287" s="3">
        <v>0.0</v>
      </c>
    </row>
    <row r="288" ht="14.25" customHeight="1">
      <c r="A288" s="3" t="s">
        <v>79</v>
      </c>
      <c r="B288" s="3">
        <v>3.43600871E8</v>
      </c>
      <c r="C288" s="3" t="s">
        <v>2102</v>
      </c>
      <c r="D288" s="3" t="s">
        <v>2087</v>
      </c>
      <c r="G288" s="3" t="s">
        <v>2103</v>
      </c>
      <c r="H288" s="3" t="s">
        <v>2104</v>
      </c>
      <c r="I288" s="3" t="s">
        <v>2105</v>
      </c>
      <c r="J288" s="3" t="s">
        <v>2106</v>
      </c>
      <c r="K288" s="3" t="s">
        <v>466</v>
      </c>
      <c r="L288" s="3" t="s">
        <v>86</v>
      </c>
      <c r="M288" s="3">
        <v>95670.0</v>
      </c>
      <c r="N288" s="3" t="s">
        <v>87</v>
      </c>
      <c r="O288" s="3">
        <v>3.0</v>
      </c>
      <c r="P288" s="3">
        <v>76.0</v>
      </c>
      <c r="Q288" s="3" t="s">
        <v>88</v>
      </c>
      <c r="R288" s="8">
        <v>34684.0</v>
      </c>
      <c r="T288" s="8">
        <v>44424.0</v>
      </c>
      <c r="U288" s="3">
        <v>2.0</v>
      </c>
      <c r="V288" s="3">
        <v>1.0</v>
      </c>
      <c r="W288" s="3">
        <v>1.0</v>
      </c>
      <c r="X288" s="3">
        <v>4.0</v>
      </c>
      <c r="AA288" s="3" t="s">
        <v>2107</v>
      </c>
      <c r="AB288" s="3" t="s">
        <v>2108</v>
      </c>
      <c r="AC288" s="3">
        <v>0.0</v>
      </c>
      <c r="AD288" s="3">
        <v>0.0</v>
      </c>
      <c r="AE288" s="8">
        <v>43804.0</v>
      </c>
      <c r="AF288" s="3">
        <v>0.0</v>
      </c>
      <c r="AG288" s="3">
        <v>0.0</v>
      </c>
      <c r="AH288" s="8">
        <v>44433.0</v>
      </c>
      <c r="AI288" s="3">
        <v>0.0</v>
      </c>
      <c r="AJ288" s="3">
        <v>0.0</v>
      </c>
      <c r="AK288" s="3">
        <v>2.0</v>
      </c>
      <c r="AL288" s="3">
        <v>0.0</v>
      </c>
      <c r="AM288" s="3">
        <v>0.0</v>
      </c>
    </row>
    <row r="289" ht="14.25" customHeight="1">
      <c r="A289" s="3" t="s">
        <v>79</v>
      </c>
      <c r="B289" s="3">
        <v>3.4362403E8</v>
      </c>
      <c r="C289" s="3" t="s">
        <v>2109</v>
      </c>
      <c r="D289" s="3" t="s">
        <v>2109</v>
      </c>
      <c r="G289" s="3" t="s">
        <v>2110</v>
      </c>
      <c r="H289" s="3" t="s">
        <v>2111</v>
      </c>
      <c r="I289" s="3" t="s">
        <v>2112</v>
      </c>
      <c r="J289" s="3" t="s">
        <v>2113</v>
      </c>
      <c r="K289" s="3" t="s">
        <v>87</v>
      </c>
      <c r="L289" s="3" t="s">
        <v>86</v>
      </c>
      <c r="M289" s="3">
        <v>95835.0</v>
      </c>
      <c r="N289" s="3" t="s">
        <v>87</v>
      </c>
      <c r="O289" s="3">
        <v>3.0</v>
      </c>
      <c r="P289" s="3">
        <v>192.0</v>
      </c>
      <c r="Q289" s="3" t="s">
        <v>88</v>
      </c>
      <c r="R289" s="8">
        <v>44463.0</v>
      </c>
      <c r="T289" s="8">
        <v>44448.0</v>
      </c>
      <c r="U289" s="3">
        <v>0.0</v>
      </c>
      <c r="V289" s="3">
        <v>0.0</v>
      </c>
      <c r="W289" s="3">
        <v>1.0</v>
      </c>
      <c r="X289" s="3">
        <v>1.0</v>
      </c>
      <c r="AA289" s="8">
        <v>44448.0</v>
      </c>
      <c r="AC289" s="3">
        <v>0.0</v>
      </c>
      <c r="AD289" s="3">
        <v>0.0</v>
      </c>
      <c r="AE289" s="8">
        <v>44448.0</v>
      </c>
      <c r="AF289" s="3">
        <v>0.0</v>
      </c>
      <c r="AG289" s="3">
        <v>0.0</v>
      </c>
      <c r="AH289" s="3" t="s">
        <v>102</v>
      </c>
    </row>
    <row r="290" ht="14.25" customHeight="1">
      <c r="A290" s="3" t="s">
        <v>79</v>
      </c>
      <c r="B290" s="3">
        <v>3.4361731E8</v>
      </c>
      <c r="C290" s="3" t="s">
        <v>2114</v>
      </c>
      <c r="D290" s="3" t="s">
        <v>2115</v>
      </c>
      <c r="H290" s="3" t="s">
        <v>2116</v>
      </c>
      <c r="I290" s="3" t="s">
        <v>2117</v>
      </c>
      <c r="J290" s="3" t="s">
        <v>2118</v>
      </c>
      <c r="K290" s="3" t="s">
        <v>87</v>
      </c>
      <c r="L290" s="3" t="s">
        <v>86</v>
      </c>
      <c r="M290" s="3">
        <v>95821.0</v>
      </c>
      <c r="N290" s="3" t="s">
        <v>87</v>
      </c>
      <c r="O290" s="3">
        <v>3.0</v>
      </c>
      <c r="P290" s="3">
        <v>38.0</v>
      </c>
      <c r="Q290" s="3" t="s">
        <v>88</v>
      </c>
      <c r="R290" s="8">
        <v>41368.0</v>
      </c>
      <c r="T290" s="8">
        <v>43559.0</v>
      </c>
      <c r="U290" s="3">
        <v>2.0</v>
      </c>
      <c r="V290" s="3">
        <v>0.0</v>
      </c>
      <c r="W290" s="3">
        <v>2.0</v>
      </c>
      <c r="X290" s="3">
        <v>4.0</v>
      </c>
      <c r="Y290" s="3" t="s">
        <v>2119</v>
      </c>
      <c r="Z290" s="3" t="s">
        <v>2120</v>
      </c>
      <c r="AA290" s="3" t="s">
        <v>2121</v>
      </c>
      <c r="AB290" s="3" t="s">
        <v>2122</v>
      </c>
      <c r="AC290" s="3">
        <v>1.0</v>
      </c>
      <c r="AD290" s="3">
        <v>3.0</v>
      </c>
      <c r="AE290" s="3" t="s">
        <v>2123</v>
      </c>
      <c r="AF290" s="3">
        <v>0.0</v>
      </c>
      <c r="AG290" s="3">
        <v>0.0</v>
      </c>
      <c r="AH290" s="3" t="s">
        <v>102</v>
      </c>
    </row>
    <row r="291" ht="14.25" customHeight="1">
      <c r="A291" s="3" t="s">
        <v>79</v>
      </c>
      <c r="B291" s="3">
        <v>3.43604891E8</v>
      </c>
      <c r="C291" s="3" t="s">
        <v>2124</v>
      </c>
      <c r="D291" s="3" t="s">
        <v>2125</v>
      </c>
      <c r="G291" s="3" t="s">
        <v>2126</v>
      </c>
      <c r="H291" s="3" t="s">
        <v>2127</v>
      </c>
      <c r="I291" s="3" t="s">
        <v>2128</v>
      </c>
      <c r="J291" s="3" t="s">
        <v>2129</v>
      </c>
      <c r="K291" s="3" t="s">
        <v>87</v>
      </c>
      <c r="L291" s="3" t="s">
        <v>86</v>
      </c>
      <c r="M291" s="3">
        <v>95822.0</v>
      </c>
      <c r="N291" s="3" t="s">
        <v>87</v>
      </c>
      <c r="O291" s="3">
        <v>3.0</v>
      </c>
      <c r="P291" s="3">
        <v>42.0</v>
      </c>
      <c r="Q291" s="3" t="s">
        <v>88</v>
      </c>
      <c r="R291" s="8">
        <v>36458.0</v>
      </c>
      <c r="T291" s="8">
        <v>44258.0</v>
      </c>
      <c r="U291" s="3">
        <v>2.0</v>
      </c>
      <c r="V291" s="3">
        <v>0.0</v>
      </c>
      <c r="W291" s="3">
        <v>1.0</v>
      </c>
      <c r="X291" s="3">
        <v>3.0</v>
      </c>
      <c r="Y291" s="3" t="s">
        <v>2130</v>
      </c>
      <c r="Z291" s="8">
        <v>42835.0</v>
      </c>
      <c r="AA291" s="3" t="s">
        <v>2131</v>
      </c>
      <c r="AB291" s="3" t="s">
        <v>2132</v>
      </c>
      <c r="AC291" s="3">
        <v>0.0</v>
      </c>
      <c r="AD291" s="3">
        <v>1.0</v>
      </c>
      <c r="AE291" s="8">
        <v>44258.0</v>
      </c>
      <c r="AF291" s="3">
        <v>0.0</v>
      </c>
      <c r="AG291" s="3">
        <v>0.0</v>
      </c>
      <c r="AH291" s="3" t="s">
        <v>102</v>
      </c>
    </row>
    <row r="292" ht="14.25" customHeight="1">
      <c r="A292" s="3" t="s">
        <v>79</v>
      </c>
      <c r="B292" s="3">
        <v>3.43620503E8</v>
      </c>
      <c r="C292" s="3" t="s">
        <v>2133</v>
      </c>
      <c r="D292" s="3" t="s">
        <v>2133</v>
      </c>
      <c r="H292" s="3" t="s">
        <v>2134</v>
      </c>
      <c r="I292" s="3" t="s">
        <v>2135</v>
      </c>
      <c r="J292" s="3" t="s">
        <v>2136</v>
      </c>
      <c r="K292" s="3" t="s">
        <v>87</v>
      </c>
      <c r="L292" s="3" t="s">
        <v>86</v>
      </c>
      <c r="M292" s="3">
        <v>95822.0</v>
      </c>
      <c r="N292" s="3" t="s">
        <v>87</v>
      </c>
      <c r="O292" s="3">
        <v>3.0</v>
      </c>
      <c r="P292" s="3">
        <v>60.0</v>
      </c>
      <c r="Q292" s="3" t="s">
        <v>88</v>
      </c>
      <c r="R292" s="8">
        <v>42191.0</v>
      </c>
      <c r="T292" s="8">
        <v>43656.0</v>
      </c>
      <c r="U292" s="3">
        <v>2.0</v>
      </c>
      <c r="V292" s="3">
        <v>2.0</v>
      </c>
      <c r="W292" s="3">
        <v>2.0</v>
      </c>
      <c r="X292" s="3">
        <v>6.0</v>
      </c>
      <c r="Y292" s="3" t="s">
        <v>2137</v>
      </c>
      <c r="Z292" s="3" t="s">
        <v>2138</v>
      </c>
      <c r="AA292" s="3" t="s">
        <v>2139</v>
      </c>
      <c r="AB292" s="3" t="s">
        <v>2140</v>
      </c>
      <c r="AC292" s="3">
        <v>0.0</v>
      </c>
      <c r="AD292" s="3">
        <v>2.0</v>
      </c>
      <c r="AE292" s="3" t="s">
        <v>2141</v>
      </c>
      <c r="AF292" s="3">
        <v>0.0</v>
      </c>
      <c r="AG292" s="3">
        <v>2.0</v>
      </c>
      <c r="AH292" s="8">
        <v>43090.0</v>
      </c>
      <c r="AI292" s="3">
        <v>0.0</v>
      </c>
      <c r="AJ292" s="3">
        <v>0.0</v>
      </c>
      <c r="AK292" s="3">
        <v>3.0</v>
      </c>
      <c r="AL292" s="3">
        <v>0.0</v>
      </c>
      <c r="AM292" s="3">
        <v>0.0</v>
      </c>
      <c r="AN292" s="8">
        <v>42867.0</v>
      </c>
      <c r="AO292" s="3">
        <v>2.0</v>
      </c>
      <c r="AP292" s="3">
        <v>0.0</v>
      </c>
      <c r="AQ292" s="3">
        <v>0.0</v>
      </c>
      <c r="AR292" s="3">
        <v>1.0</v>
      </c>
      <c r="AS292" s="3">
        <v>0.0</v>
      </c>
    </row>
    <row r="293" ht="14.25" customHeight="1">
      <c r="A293" s="3" t="s">
        <v>79</v>
      </c>
      <c r="B293" s="3">
        <v>3.43621172E8</v>
      </c>
      <c r="C293" s="3" t="s">
        <v>2142</v>
      </c>
      <c r="D293" s="3" t="s">
        <v>2143</v>
      </c>
      <c r="H293" s="3" t="s">
        <v>2144</v>
      </c>
      <c r="I293" s="3" t="s">
        <v>1458</v>
      </c>
      <c r="J293" s="3" t="s">
        <v>1459</v>
      </c>
      <c r="K293" s="3" t="s">
        <v>124</v>
      </c>
      <c r="L293" s="3" t="s">
        <v>86</v>
      </c>
      <c r="M293" s="3">
        <v>95630.0</v>
      </c>
      <c r="N293" s="3" t="s">
        <v>87</v>
      </c>
      <c r="O293" s="3">
        <v>3.0</v>
      </c>
      <c r="P293" s="3">
        <v>90.0</v>
      </c>
      <c r="Q293" s="3" t="s">
        <v>151</v>
      </c>
      <c r="R293" s="8">
        <v>42570.0</v>
      </c>
      <c r="S293" s="8">
        <v>42825.0</v>
      </c>
      <c r="T293" s="8">
        <v>42503.0</v>
      </c>
      <c r="U293" s="3">
        <v>0.0</v>
      </c>
      <c r="V293" s="3">
        <v>0.0</v>
      </c>
      <c r="W293" s="3">
        <v>0.0</v>
      </c>
      <c r="X293" s="3">
        <v>0.0</v>
      </c>
      <c r="AC293" s="3">
        <v>0.0</v>
      </c>
      <c r="AD293" s="3">
        <v>0.0</v>
      </c>
      <c r="AF293" s="3">
        <v>0.0</v>
      </c>
      <c r="AG293" s="3">
        <v>0.0</v>
      </c>
      <c r="AH293" s="3" t="s">
        <v>102</v>
      </c>
    </row>
    <row r="294" ht="14.25" customHeight="1">
      <c r="A294" s="3" t="s">
        <v>79</v>
      </c>
      <c r="B294" s="3">
        <v>3.43623726E8</v>
      </c>
      <c r="C294" s="3" t="s">
        <v>2145</v>
      </c>
      <c r="D294" s="3" t="s">
        <v>2146</v>
      </c>
      <c r="G294" s="3" t="s">
        <v>2147</v>
      </c>
      <c r="H294" s="3" t="s">
        <v>2148</v>
      </c>
      <c r="I294" s="3" t="s">
        <v>2149</v>
      </c>
      <c r="J294" s="3" t="s">
        <v>2150</v>
      </c>
      <c r="K294" s="3" t="s">
        <v>213</v>
      </c>
      <c r="L294" s="3" t="s">
        <v>86</v>
      </c>
      <c r="M294" s="3">
        <v>95608.0</v>
      </c>
      <c r="N294" s="3" t="s">
        <v>87</v>
      </c>
      <c r="O294" s="3">
        <v>3.0</v>
      </c>
      <c r="P294" s="3">
        <v>60.0</v>
      </c>
      <c r="Q294" s="3" t="s">
        <v>88</v>
      </c>
      <c r="R294" s="8">
        <v>44172.0</v>
      </c>
      <c r="T294" s="8">
        <v>44539.0</v>
      </c>
      <c r="U294" s="3">
        <v>1.0</v>
      </c>
      <c r="V294" s="3">
        <v>0.0</v>
      </c>
      <c r="W294" s="3">
        <v>1.0</v>
      </c>
      <c r="X294" s="3">
        <v>2.0</v>
      </c>
      <c r="AA294" s="3" t="s">
        <v>2151</v>
      </c>
      <c r="AB294" s="8">
        <v>44539.0</v>
      </c>
      <c r="AC294" s="3">
        <v>0.0</v>
      </c>
      <c r="AD294" s="3">
        <v>0.0</v>
      </c>
      <c r="AE294" s="8">
        <v>44144.0</v>
      </c>
      <c r="AF294" s="3">
        <v>0.0</v>
      </c>
      <c r="AG294" s="3">
        <v>0.0</v>
      </c>
      <c r="AH294" s="3" t="s">
        <v>102</v>
      </c>
    </row>
    <row r="295" ht="14.25" customHeight="1">
      <c r="A295" s="3" t="s">
        <v>79</v>
      </c>
      <c r="B295" s="3">
        <v>3.43623725E8</v>
      </c>
      <c r="C295" s="3" t="s">
        <v>2152</v>
      </c>
      <c r="D295" s="3" t="s">
        <v>2146</v>
      </c>
      <c r="G295" s="3" t="s">
        <v>2153</v>
      </c>
      <c r="H295" s="3" t="s">
        <v>2154</v>
      </c>
      <c r="I295" s="3" t="s">
        <v>2155</v>
      </c>
      <c r="J295" s="3" t="s">
        <v>2156</v>
      </c>
      <c r="K295" s="3" t="s">
        <v>87</v>
      </c>
      <c r="L295" s="3" t="s">
        <v>86</v>
      </c>
      <c r="M295" s="3">
        <v>95825.0</v>
      </c>
      <c r="N295" s="3" t="s">
        <v>87</v>
      </c>
      <c r="O295" s="3">
        <v>3.0</v>
      </c>
      <c r="P295" s="3">
        <v>90.0</v>
      </c>
      <c r="Q295" s="3" t="s">
        <v>88</v>
      </c>
      <c r="R295" s="8">
        <v>44172.0</v>
      </c>
      <c r="T295" s="8">
        <v>44403.0</v>
      </c>
      <c r="U295" s="3">
        <v>0.0</v>
      </c>
      <c r="V295" s="3">
        <v>1.0</v>
      </c>
      <c r="W295" s="3">
        <v>1.0</v>
      </c>
      <c r="X295" s="3">
        <v>2.0</v>
      </c>
      <c r="AA295" s="3" t="s">
        <v>2157</v>
      </c>
      <c r="AC295" s="3">
        <v>0.0</v>
      </c>
      <c r="AD295" s="3">
        <v>0.0</v>
      </c>
      <c r="AE295" s="8">
        <v>44144.0</v>
      </c>
      <c r="AF295" s="3">
        <v>0.0</v>
      </c>
      <c r="AG295" s="3">
        <v>0.0</v>
      </c>
      <c r="AH295" s="8">
        <v>44403.0</v>
      </c>
      <c r="AI295" s="3">
        <v>0.0</v>
      </c>
      <c r="AJ295" s="3">
        <v>0.0</v>
      </c>
      <c r="AK295" s="3">
        <v>1.0</v>
      </c>
      <c r="AL295" s="3">
        <v>0.0</v>
      </c>
      <c r="AM295" s="3">
        <v>0.0</v>
      </c>
    </row>
    <row r="296" ht="14.25" customHeight="1">
      <c r="A296" s="3" t="s">
        <v>79</v>
      </c>
      <c r="B296" s="3">
        <v>3.43614126E8</v>
      </c>
      <c r="C296" s="3" t="s">
        <v>2158</v>
      </c>
      <c r="D296" s="3" t="s">
        <v>2158</v>
      </c>
      <c r="H296" s="3" t="s">
        <v>2159</v>
      </c>
      <c r="I296" s="3" t="s">
        <v>2160</v>
      </c>
      <c r="J296" s="3" t="s">
        <v>2161</v>
      </c>
      <c r="K296" s="3" t="s">
        <v>115</v>
      </c>
      <c r="L296" s="3" t="s">
        <v>86</v>
      </c>
      <c r="M296" s="3">
        <v>95662.0</v>
      </c>
      <c r="N296" s="3" t="s">
        <v>87</v>
      </c>
      <c r="O296" s="3">
        <v>3.0</v>
      </c>
      <c r="P296" s="3">
        <v>45.0</v>
      </c>
      <c r="Q296" s="3" t="s">
        <v>151</v>
      </c>
      <c r="R296" s="8">
        <v>39024.0</v>
      </c>
      <c r="S296" s="8">
        <v>42919.0</v>
      </c>
      <c r="T296" s="8">
        <v>42793.0</v>
      </c>
      <c r="U296" s="3">
        <v>0.0</v>
      </c>
      <c r="V296" s="3">
        <v>1.0</v>
      </c>
      <c r="W296" s="3">
        <v>0.0</v>
      </c>
      <c r="X296" s="3">
        <v>1.0</v>
      </c>
      <c r="Y296" s="3" t="s">
        <v>2162</v>
      </c>
      <c r="Z296" s="8">
        <v>42823.0</v>
      </c>
      <c r="AA296" s="8">
        <v>42793.0</v>
      </c>
      <c r="AC296" s="3">
        <v>0.0</v>
      </c>
      <c r="AD296" s="3">
        <v>0.0</v>
      </c>
      <c r="AF296" s="3">
        <v>0.0</v>
      </c>
      <c r="AG296" s="3">
        <v>0.0</v>
      </c>
      <c r="AH296" s="8">
        <v>42800.0</v>
      </c>
      <c r="AI296" s="3">
        <v>1.0</v>
      </c>
      <c r="AJ296" s="3">
        <v>0.0</v>
      </c>
      <c r="AK296" s="3">
        <v>0.0</v>
      </c>
      <c r="AL296" s="3">
        <v>0.0</v>
      </c>
      <c r="AM296" s="3">
        <v>1.0</v>
      </c>
    </row>
    <row r="297" ht="14.25" customHeight="1">
      <c r="A297" s="3" t="s">
        <v>79</v>
      </c>
      <c r="B297" s="3">
        <v>3.43621872E8</v>
      </c>
      <c r="C297" s="3" t="s">
        <v>2163</v>
      </c>
      <c r="D297" s="3" t="s">
        <v>2164</v>
      </c>
      <c r="G297" s="3" t="s">
        <v>2165</v>
      </c>
      <c r="H297" s="3" t="s">
        <v>2164</v>
      </c>
      <c r="I297" s="3" t="s">
        <v>2160</v>
      </c>
      <c r="J297" s="3" t="s">
        <v>2166</v>
      </c>
      <c r="K297" s="3" t="s">
        <v>115</v>
      </c>
      <c r="L297" s="3" t="s">
        <v>86</v>
      </c>
      <c r="M297" s="3">
        <v>95662.0</v>
      </c>
      <c r="N297" s="3" t="s">
        <v>87</v>
      </c>
      <c r="O297" s="3">
        <v>3.0</v>
      </c>
      <c r="P297" s="3">
        <v>43.0</v>
      </c>
      <c r="Q297" s="3" t="s">
        <v>88</v>
      </c>
      <c r="R297" s="8">
        <v>42919.0</v>
      </c>
      <c r="T297" s="8">
        <v>43629.0</v>
      </c>
      <c r="U297" s="3">
        <v>1.0</v>
      </c>
      <c r="V297" s="3">
        <v>0.0</v>
      </c>
      <c r="W297" s="3">
        <v>1.0</v>
      </c>
      <c r="X297" s="3">
        <v>2.0</v>
      </c>
      <c r="Y297" s="3" t="s">
        <v>2167</v>
      </c>
      <c r="Z297" s="3" t="s">
        <v>2168</v>
      </c>
      <c r="AA297" s="3" t="s">
        <v>2169</v>
      </c>
      <c r="AB297" s="8">
        <v>43629.0</v>
      </c>
      <c r="AC297" s="3">
        <v>0.0</v>
      </c>
      <c r="AD297" s="3">
        <v>2.0</v>
      </c>
      <c r="AE297" s="8">
        <v>42919.0</v>
      </c>
      <c r="AF297" s="3">
        <v>0.0</v>
      </c>
      <c r="AG297" s="3">
        <v>0.0</v>
      </c>
      <c r="AH297" s="3" t="s">
        <v>102</v>
      </c>
    </row>
    <row r="298" ht="14.25" customHeight="1">
      <c r="A298" s="3" t="s">
        <v>79</v>
      </c>
      <c r="B298" s="3">
        <v>3.43616407E8</v>
      </c>
      <c r="C298" s="3" t="s">
        <v>2170</v>
      </c>
      <c r="D298" s="3" t="s">
        <v>2171</v>
      </c>
      <c r="G298" s="3" t="s">
        <v>2172</v>
      </c>
      <c r="H298" s="3" t="s">
        <v>2173</v>
      </c>
      <c r="I298" s="3" t="s">
        <v>2174</v>
      </c>
      <c r="J298" s="3" t="s">
        <v>2175</v>
      </c>
      <c r="K298" s="3" t="s">
        <v>87</v>
      </c>
      <c r="L298" s="3" t="s">
        <v>86</v>
      </c>
      <c r="M298" s="3">
        <v>95834.0</v>
      </c>
      <c r="N298" s="3" t="s">
        <v>87</v>
      </c>
      <c r="O298" s="3">
        <v>3.0</v>
      </c>
      <c r="P298" s="3">
        <v>61.0</v>
      </c>
      <c r="Q298" s="3" t="s">
        <v>88</v>
      </c>
      <c r="R298" s="8">
        <v>40415.0</v>
      </c>
      <c r="T298" s="8">
        <v>44448.0</v>
      </c>
      <c r="U298" s="3">
        <v>1.0</v>
      </c>
      <c r="V298" s="3">
        <v>0.0</v>
      </c>
      <c r="W298" s="3">
        <v>5.0</v>
      </c>
      <c r="X298" s="3">
        <v>6.0</v>
      </c>
      <c r="Y298" s="3" t="s">
        <v>720</v>
      </c>
      <c r="Z298" s="8">
        <v>43560.0</v>
      </c>
      <c r="AA298" s="3" t="s">
        <v>2176</v>
      </c>
      <c r="AB298" s="8">
        <v>44448.0</v>
      </c>
      <c r="AC298" s="3">
        <v>0.0</v>
      </c>
      <c r="AD298" s="3">
        <v>0.0</v>
      </c>
      <c r="AE298" s="3" t="s">
        <v>2177</v>
      </c>
      <c r="AF298" s="3">
        <v>1.0</v>
      </c>
      <c r="AG298" s="3">
        <v>0.0</v>
      </c>
      <c r="AH298" s="3" t="s">
        <v>102</v>
      </c>
    </row>
    <row r="299" ht="14.25" customHeight="1">
      <c r="A299" s="3" t="s">
        <v>79</v>
      </c>
      <c r="B299" s="3">
        <v>3.43623783E8</v>
      </c>
      <c r="C299" s="3" t="s">
        <v>2178</v>
      </c>
      <c r="D299" s="3" t="s">
        <v>2178</v>
      </c>
      <c r="G299" s="3" t="s">
        <v>2179</v>
      </c>
      <c r="H299" s="3" t="s">
        <v>2180</v>
      </c>
      <c r="I299" s="3" t="s">
        <v>2181</v>
      </c>
      <c r="J299" s="3" t="s">
        <v>2182</v>
      </c>
      <c r="K299" s="3" t="s">
        <v>87</v>
      </c>
      <c r="L299" s="3" t="s">
        <v>86</v>
      </c>
      <c r="M299" s="3">
        <v>95820.0</v>
      </c>
      <c r="N299" s="3" t="s">
        <v>87</v>
      </c>
      <c r="O299" s="3">
        <v>3.0</v>
      </c>
      <c r="P299" s="3">
        <v>15.0</v>
      </c>
      <c r="Q299" s="3" t="s">
        <v>88</v>
      </c>
      <c r="R299" s="8">
        <v>44309.0</v>
      </c>
      <c r="T299" s="8">
        <v>44308.0</v>
      </c>
      <c r="U299" s="3">
        <v>0.0</v>
      </c>
      <c r="V299" s="3">
        <v>0.0</v>
      </c>
      <c r="W299" s="3">
        <v>2.0</v>
      </c>
      <c r="X299" s="3">
        <v>2.0</v>
      </c>
      <c r="AA299" s="3" t="s">
        <v>2183</v>
      </c>
      <c r="AC299" s="3">
        <v>0.0</v>
      </c>
      <c r="AD299" s="3">
        <v>0.0</v>
      </c>
      <c r="AE299" s="3" t="s">
        <v>2183</v>
      </c>
      <c r="AF299" s="3">
        <v>0.0</v>
      </c>
      <c r="AG299" s="3">
        <v>0.0</v>
      </c>
      <c r="AH299" s="3" t="s">
        <v>102</v>
      </c>
    </row>
    <row r="300" ht="14.25" customHeight="1">
      <c r="A300" s="3" t="s">
        <v>79</v>
      </c>
      <c r="B300" s="3">
        <v>3.40308552E8</v>
      </c>
      <c r="C300" s="3" t="s">
        <v>2184</v>
      </c>
      <c r="D300" s="3" t="s">
        <v>2185</v>
      </c>
      <c r="G300" s="3" t="s">
        <v>2186</v>
      </c>
      <c r="H300" s="3" t="s">
        <v>2187</v>
      </c>
      <c r="I300" s="3" t="s">
        <v>2188</v>
      </c>
      <c r="J300" s="3" t="s">
        <v>2189</v>
      </c>
      <c r="K300" s="3" t="s">
        <v>87</v>
      </c>
      <c r="L300" s="3" t="s">
        <v>86</v>
      </c>
      <c r="M300" s="3">
        <v>95822.0</v>
      </c>
      <c r="N300" s="3" t="s">
        <v>87</v>
      </c>
      <c r="O300" s="3">
        <v>3.0</v>
      </c>
      <c r="P300" s="3">
        <v>60.0</v>
      </c>
      <c r="Q300" s="3" t="s">
        <v>88</v>
      </c>
      <c r="R300" s="8">
        <v>31274.0</v>
      </c>
      <c r="T300" s="8">
        <v>43686.0</v>
      </c>
      <c r="U300" s="3">
        <v>2.0</v>
      </c>
      <c r="V300" s="3">
        <v>0.0</v>
      </c>
      <c r="W300" s="3">
        <v>0.0</v>
      </c>
      <c r="X300" s="3">
        <v>2.0</v>
      </c>
      <c r="AA300" s="3" t="s">
        <v>2190</v>
      </c>
      <c r="AB300" s="3" t="s">
        <v>2190</v>
      </c>
      <c r="AC300" s="3">
        <v>0.0</v>
      </c>
      <c r="AD300" s="3">
        <v>0.0</v>
      </c>
      <c r="AF300" s="3">
        <v>0.0</v>
      </c>
      <c r="AG300" s="3">
        <v>0.0</v>
      </c>
      <c r="AH300" s="3" t="s">
        <v>102</v>
      </c>
    </row>
    <row r="301" ht="14.25" customHeight="1">
      <c r="A301" s="3" t="s">
        <v>79</v>
      </c>
      <c r="B301" s="3">
        <v>3.43612257E8</v>
      </c>
      <c r="C301" s="3" t="s">
        <v>2191</v>
      </c>
      <c r="D301" s="3" t="s">
        <v>2192</v>
      </c>
      <c r="G301" s="3" t="s">
        <v>2193</v>
      </c>
      <c r="H301" s="3" t="s">
        <v>2192</v>
      </c>
      <c r="I301" s="3" t="s">
        <v>2194</v>
      </c>
      <c r="J301" s="3" t="s">
        <v>2195</v>
      </c>
      <c r="K301" s="3" t="s">
        <v>466</v>
      </c>
      <c r="L301" s="3" t="s">
        <v>86</v>
      </c>
      <c r="M301" s="3">
        <v>95670.0</v>
      </c>
      <c r="N301" s="3" t="s">
        <v>87</v>
      </c>
      <c r="O301" s="3">
        <v>3.0</v>
      </c>
      <c r="P301" s="3">
        <v>20.0</v>
      </c>
      <c r="Q301" s="3" t="s">
        <v>88</v>
      </c>
      <c r="R301" s="8">
        <v>39370.0</v>
      </c>
      <c r="T301" s="8">
        <v>43749.0</v>
      </c>
      <c r="U301" s="3">
        <v>2.0</v>
      </c>
      <c r="V301" s="3">
        <v>0.0</v>
      </c>
      <c r="W301" s="3">
        <v>2.0</v>
      </c>
      <c r="X301" s="3">
        <v>4.0</v>
      </c>
      <c r="Y301" s="3" t="s">
        <v>2196</v>
      </c>
      <c r="Z301" s="3" t="s">
        <v>2197</v>
      </c>
      <c r="AA301" s="3" t="s">
        <v>2198</v>
      </c>
      <c r="AB301" s="3" t="s">
        <v>2199</v>
      </c>
      <c r="AC301" s="3">
        <v>4.0</v>
      </c>
      <c r="AD301" s="3">
        <v>5.0</v>
      </c>
      <c r="AE301" s="3" t="s">
        <v>2200</v>
      </c>
      <c r="AF301" s="3">
        <v>0.0</v>
      </c>
      <c r="AG301" s="3">
        <v>0.0</v>
      </c>
      <c r="AH301" s="3" t="s">
        <v>102</v>
      </c>
    </row>
    <row r="302" ht="14.25" customHeight="1">
      <c r="A302" s="3" t="s">
        <v>79</v>
      </c>
      <c r="B302" s="3">
        <v>3.40317922E8</v>
      </c>
      <c r="C302" s="3" t="s">
        <v>2201</v>
      </c>
      <c r="D302" s="3" t="s">
        <v>376</v>
      </c>
      <c r="G302" s="3" t="s">
        <v>96</v>
      </c>
      <c r="H302" s="3" t="s">
        <v>2202</v>
      </c>
      <c r="I302" s="3" t="s">
        <v>2203</v>
      </c>
      <c r="J302" s="3" t="s">
        <v>2204</v>
      </c>
      <c r="K302" s="3" t="s">
        <v>87</v>
      </c>
      <c r="L302" s="3" t="s">
        <v>86</v>
      </c>
      <c r="M302" s="3">
        <v>95818.0</v>
      </c>
      <c r="N302" s="3" t="s">
        <v>87</v>
      </c>
      <c r="O302" s="3">
        <v>3.0</v>
      </c>
      <c r="P302" s="3">
        <v>60.0</v>
      </c>
      <c r="Q302" s="3" t="s">
        <v>88</v>
      </c>
      <c r="R302" s="8">
        <v>33771.0</v>
      </c>
      <c r="T302" s="8">
        <v>43354.0</v>
      </c>
      <c r="U302" s="3">
        <v>1.0</v>
      </c>
      <c r="V302" s="3">
        <v>0.0</v>
      </c>
      <c r="W302" s="3">
        <v>1.0</v>
      </c>
      <c r="X302" s="3">
        <v>2.0</v>
      </c>
      <c r="AA302" s="3" t="s">
        <v>2205</v>
      </c>
      <c r="AB302" s="8">
        <v>43354.0</v>
      </c>
      <c r="AC302" s="3">
        <v>0.0</v>
      </c>
      <c r="AD302" s="3">
        <v>0.0</v>
      </c>
      <c r="AE302" s="8">
        <v>42810.0</v>
      </c>
      <c r="AF302" s="3">
        <v>0.0</v>
      </c>
      <c r="AG302" s="3">
        <v>0.0</v>
      </c>
      <c r="AH302" s="3" t="s">
        <v>102</v>
      </c>
    </row>
    <row r="303" ht="14.25" customHeight="1">
      <c r="A303" s="3" t="s">
        <v>79</v>
      </c>
      <c r="B303" s="3">
        <v>3.43609378E8</v>
      </c>
      <c r="C303" s="3" t="s">
        <v>2206</v>
      </c>
      <c r="D303" s="3" t="s">
        <v>2207</v>
      </c>
      <c r="H303" s="3" t="s">
        <v>2208</v>
      </c>
      <c r="I303" s="3" t="s">
        <v>2209</v>
      </c>
      <c r="J303" s="3" t="s">
        <v>2210</v>
      </c>
      <c r="K303" s="3" t="s">
        <v>87</v>
      </c>
      <c r="L303" s="3" t="s">
        <v>86</v>
      </c>
      <c r="M303" s="3">
        <v>95838.0</v>
      </c>
      <c r="N303" s="3" t="s">
        <v>87</v>
      </c>
      <c r="O303" s="3">
        <v>3.0</v>
      </c>
      <c r="P303" s="3">
        <v>33.0</v>
      </c>
      <c r="Q303" s="3" t="s">
        <v>151</v>
      </c>
      <c r="R303" s="8">
        <v>37917.0</v>
      </c>
      <c r="S303" s="8">
        <v>42895.0</v>
      </c>
      <c r="T303" s="8">
        <v>42689.0</v>
      </c>
      <c r="U303" s="3">
        <v>0.0</v>
      </c>
      <c r="V303" s="3">
        <v>0.0</v>
      </c>
      <c r="W303" s="3">
        <v>0.0</v>
      </c>
      <c r="X303" s="3">
        <v>0.0</v>
      </c>
      <c r="AC303" s="3">
        <v>0.0</v>
      </c>
      <c r="AD303" s="3">
        <v>0.0</v>
      </c>
      <c r="AF303" s="3">
        <v>0.0</v>
      </c>
      <c r="AG303" s="3">
        <v>0.0</v>
      </c>
      <c r="AH303" s="3" t="s">
        <v>102</v>
      </c>
    </row>
    <row r="304" ht="14.25" customHeight="1">
      <c r="A304" s="3" t="s">
        <v>79</v>
      </c>
      <c r="B304" s="3">
        <v>3.40314888E8</v>
      </c>
      <c r="C304" s="3" t="s">
        <v>2211</v>
      </c>
      <c r="D304" s="3" t="s">
        <v>242</v>
      </c>
      <c r="H304" s="3" t="s">
        <v>2212</v>
      </c>
      <c r="I304" s="3" t="s">
        <v>2213</v>
      </c>
      <c r="J304" s="3" t="s">
        <v>2214</v>
      </c>
      <c r="K304" s="3" t="s">
        <v>144</v>
      </c>
      <c r="L304" s="3" t="s">
        <v>86</v>
      </c>
      <c r="M304" s="3">
        <v>95610.0</v>
      </c>
      <c r="N304" s="3" t="s">
        <v>87</v>
      </c>
      <c r="O304" s="3">
        <v>3.0</v>
      </c>
      <c r="P304" s="3">
        <v>24.0</v>
      </c>
      <c r="Q304" s="3" t="s">
        <v>88</v>
      </c>
      <c r="R304" s="8">
        <v>33728.0</v>
      </c>
      <c r="T304" s="8">
        <v>43452.0</v>
      </c>
      <c r="U304" s="3">
        <v>1.0</v>
      </c>
      <c r="V304" s="3">
        <v>0.0</v>
      </c>
      <c r="W304" s="3">
        <v>0.0</v>
      </c>
      <c r="X304" s="3">
        <v>1.0</v>
      </c>
      <c r="AA304" s="8">
        <v>43452.0</v>
      </c>
      <c r="AB304" s="8">
        <v>43452.0</v>
      </c>
      <c r="AC304" s="3">
        <v>0.0</v>
      </c>
      <c r="AD304" s="3">
        <v>0.0</v>
      </c>
      <c r="AF304" s="3">
        <v>0.0</v>
      </c>
      <c r="AG304" s="3">
        <v>0.0</v>
      </c>
      <c r="AH304" s="3" t="s">
        <v>102</v>
      </c>
    </row>
    <row r="305" ht="14.25" customHeight="1">
      <c r="A305" s="3" t="s">
        <v>79</v>
      </c>
      <c r="B305" s="3">
        <v>3.43619702E8</v>
      </c>
      <c r="C305" s="3" t="s">
        <v>2215</v>
      </c>
      <c r="D305" s="3" t="s">
        <v>2216</v>
      </c>
      <c r="G305" s="3" t="s">
        <v>2217</v>
      </c>
      <c r="H305" s="3" t="s">
        <v>2216</v>
      </c>
      <c r="I305" s="3" t="s">
        <v>2218</v>
      </c>
      <c r="J305" s="3" t="s">
        <v>2219</v>
      </c>
      <c r="K305" s="3" t="s">
        <v>87</v>
      </c>
      <c r="L305" s="3" t="s">
        <v>86</v>
      </c>
      <c r="M305" s="3">
        <v>95817.0</v>
      </c>
      <c r="N305" s="3" t="s">
        <v>87</v>
      </c>
      <c r="O305" s="3">
        <v>3.0</v>
      </c>
      <c r="P305" s="3">
        <v>75.0</v>
      </c>
      <c r="Q305" s="3" t="s">
        <v>88</v>
      </c>
      <c r="R305" s="8">
        <v>41891.0</v>
      </c>
      <c r="T305" s="8">
        <v>44519.0</v>
      </c>
      <c r="U305" s="3">
        <v>2.0</v>
      </c>
      <c r="V305" s="3">
        <v>0.0</v>
      </c>
      <c r="W305" s="3">
        <v>1.0</v>
      </c>
      <c r="X305" s="3">
        <v>3.0</v>
      </c>
      <c r="Y305" s="3" t="s">
        <v>2220</v>
      </c>
      <c r="Z305" s="8">
        <v>43399.0</v>
      </c>
      <c r="AA305" s="3" t="s">
        <v>2221</v>
      </c>
      <c r="AB305" s="3" t="s">
        <v>2222</v>
      </c>
      <c r="AC305" s="3">
        <v>0.0</v>
      </c>
      <c r="AD305" s="3">
        <v>1.0</v>
      </c>
      <c r="AE305" s="8">
        <v>44179.0</v>
      </c>
      <c r="AF305" s="3">
        <v>0.0</v>
      </c>
      <c r="AG305" s="3">
        <v>0.0</v>
      </c>
      <c r="AH305" s="3" t="s">
        <v>102</v>
      </c>
    </row>
    <row r="306" ht="14.25" customHeight="1">
      <c r="A306" s="3" t="s">
        <v>79</v>
      </c>
      <c r="B306" s="3">
        <v>3.43619915E8</v>
      </c>
      <c r="C306" s="3" t="s">
        <v>2223</v>
      </c>
      <c r="D306" s="3" t="s">
        <v>2224</v>
      </c>
      <c r="G306" s="3" t="s">
        <v>2225</v>
      </c>
      <c r="H306" s="3" t="s">
        <v>2226</v>
      </c>
      <c r="I306" s="3" t="s">
        <v>2227</v>
      </c>
      <c r="J306" s="3" t="s">
        <v>2228</v>
      </c>
      <c r="K306" s="3" t="s">
        <v>144</v>
      </c>
      <c r="L306" s="3" t="s">
        <v>86</v>
      </c>
      <c r="M306" s="3">
        <v>95610.0</v>
      </c>
      <c r="N306" s="3" t="s">
        <v>87</v>
      </c>
      <c r="O306" s="3">
        <v>3.0</v>
      </c>
      <c r="P306" s="3">
        <v>75.0</v>
      </c>
      <c r="Q306" s="3" t="s">
        <v>88</v>
      </c>
      <c r="R306" s="8">
        <v>41806.0</v>
      </c>
      <c r="T306" s="8">
        <v>43615.0</v>
      </c>
      <c r="U306" s="3">
        <v>2.0</v>
      </c>
      <c r="V306" s="3">
        <v>1.0</v>
      </c>
      <c r="W306" s="3">
        <v>2.0</v>
      </c>
      <c r="X306" s="3">
        <v>5.0</v>
      </c>
      <c r="Y306" s="3" t="s">
        <v>2229</v>
      </c>
      <c r="Z306" s="3" t="s">
        <v>2230</v>
      </c>
      <c r="AA306" s="3" t="s">
        <v>2231</v>
      </c>
      <c r="AB306" s="3" t="s">
        <v>2232</v>
      </c>
      <c r="AC306" s="3">
        <v>0.0</v>
      </c>
      <c r="AD306" s="3">
        <v>1.0</v>
      </c>
      <c r="AE306" s="3" t="s">
        <v>2233</v>
      </c>
      <c r="AF306" s="3">
        <v>1.0</v>
      </c>
      <c r="AG306" s="3">
        <v>0.0</v>
      </c>
      <c r="AH306" s="8">
        <v>43623.0</v>
      </c>
      <c r="AI306" s="3">
        <v>0.0</v>
      </c>
      <c r="AJ306" s="3">
        <v>0.0</v>
      </c>
      <c r="AK306" s="3">
        <v>1.0</v>
      </c>
      <c r="AL306" s="3">
        <v>0.0</v>
      </c>
      <c r="AM306" s="3">
        <v>0.0</v>
      </c>
    </row>
    <row r="307" ht="14.25" customHeight="1">
      <c r="A307" s="3" t="s">
        <v>79</v>
      </c>
      <c r="B307" s="3">
        <v>3.43611397E8</v>
      </c>
      <c r="C307" s="3" t="s">
        <v>2234</v>
      </c>
      <c r="D307" s="3" t="s">
        <v>2235</v>
      </c>
      <c r="H307" s="3" t="s">
        <v>2236</v>
      </c>
      <c r="I307" s="3" t="s">
        <v>2237</v>
      </c>
      <c r="J307" s="3" t="s">
        <v>2238</v>
      </c>
      <c r="K307" s="3" t="s">
        <v>87</v>
      </c>
      <c r="L307" s="3" t="s">
        <v>86</v>
      </c>
      <c r="M307" s="3">
        <v>95814.0</v>
      </c>
      <c r="N307" s="3" t="s">
        <v>87</v>
      </c>
      <c r="O307" s="3">
        <v>3.0</v>
      </c>
      <c r="P307" s="3">
        <v>59.0</v>
      </c>
      <c r="Q307" s="3" t="s">
        <v>88</v>
      </c>
      <c r="R307" s="8">
        <v>38671.0</v>
      </c>
      <c r="T307" s="8">
        <v>44533.0</v>
      </c>
      <c r="U307" s="3">
        <v>3.0</v>
      </c>
      <c r="V307" s="3">
        <v>2.0</v>
      </c>
      <c r="W307" s="3">
        <v>0.0</v>
      </c>
      <c r="X307" s="3">
        <v>5.0</v>
      </c>
      <c r="Y307" s="3" t="s">
        <v>2239</v>
      </c>
      <c r="Z307" s="3" t="s">
        <v>2240</v>
      </c>
      <c r="AA307" s="3" t="s">
        <v>2241</v>
      </c>
      <c r="AB307" s="3" t="s">
        <v>2242</v>
      </c>
      <c r="AC307" s="3">
        <v>0.0</v>
      </c>
      <c r="AD307" s="3">
        <v>0.0</v>
      </c>
      <c r="AF307" s="3">
        <v>0.0</v>
      </c>
      <c r="AG307" s="3">
        <v>1.0</v>
      </c>
      <c r="AH307" s="8">
        <v>43767.0</v>
      </c>
      <c r="AI307" s="3">
        <v>1.0</v>
      </c>
      <c r="AJ307" s="3">
        <v>0.0</v>
      </c>
      <c r="AK307" s="3">
        <v>1.0</v>
      </c>
      <c r="AL307" s="3">
        <v>0.0</v>
      </c>
      <c r="AM307" s="3">
        <v>1.0</v>
      </c>
    </row>
    <row r="308" ht="14.25" customHeight="1">
      <c r="A308" s="3" t="s">
        <v>79</v>
      </c>
      <c r="B308" s="3">
        <v>3.43616445E8</v>
      </c>
      <c r="C308" s="3" t="s">
        <v>2243</v>
      </c>
      <c r="D308" s="3" t="s">
        <v>376</v>
      </c>
      <c r="G308" s="3" t="s">
        <v>96</v>
      </c>
      <c r="H308" s="3" t="s">
        <v>2244</v>
      </c>
      <c r="I308" s="3" t="s">
        <v>2245</v>
      </c>
      <c r="J308" s="3" t="s">
        <v>2246</v>
      </c>
      <c r="K308" s="3" t="s">
        <v>87</v>
      </c>
      <c r="L308" s="3" t="s">
        <v>86</v>
      </c>
      <c r="M308" s="3">
        <v>95831.0</v>
      </c>
      <c r="N308" s="3" t="s">
        <v>87</v>
      </c>
      <c r="O308" s="3">
        <v>3.0</v>
      </c>
      <c r="P308" s="3">
        <v>30.0</v>
      </c>
      <c r="Q308" s="3" t="s">
        <v>88</v>
      </c>
      <c r="R308" s="8">
        <v>40420.0</v>
      </c>
      <c r="T308" s="8">
        <v>43719.0</v>
      </c>
      <c r="U308" s="3">
        <v>2.0</v>
      </c>
      <c r="V308" s="3">
        <v>0.0</v>
      </c>
      <c r="W308" s="3">
        <v>0.0</v>
      </c>
      <c r="X308" s="3">
        <v>2.0</v>
      </c>
      <c r="Y308" s="3" t="s">
        <v>2247</v>
      </c>
      <c r="Z308" s="3" t="s">
        <v>2248</v>
      </c>
      <c r="AA308" s="3" t="s">
        <v>2249</v>
      </c>
      <c r="AB308" s="3" t="s">
        <v>2249</v>
      </c>
      <c r="AC308" s="3">
        <v>1.0</v>
      </c>
      <c r="AD308" s="3">
        <v>1.0</v>
      </c>
      <c r="AF308" s="3">
        <v>0.0</v>
      </c>
      <c r="AG308" s="3">
        <v>0.0</v>
      </c>
      <c r="AH308" s="3" t="s">
        <v>102</v>
      </c>
    </row>
    <row r="309" ht="14.25" customHeight="1">
      <c r="A309" s="3" t="s">
        <v>79</v>
      </c>
      <c r="B309" s="3">
        <v>3.43614792E8</v>
      </c>
      <c r="C309" s="3" t="s">
        <v>2250</v>
      </c>
      <c r="D309" s="3" t="s">
        <v>2251</v>
      </c>
      <c r="H309" s="3" t="s">
        <v>2252</v>
      </c>
      <c r="I309" s="3" t="s">
        <v>2253</v>
      </c>
      <c r="J309" s="3" t="s">
        <v>2254</v>
      </c>
      <c r="K309" s="3" t="s">
        <v>87</v>
      </c>
      <c r="L309" s="3" t="s">
        <v>86</v>
      </c>
      <c r="M309" s="3">
        <v>95811.0</v>
      </c>
      <c r="N309" s="3" t="s">
        <v>87</v>
      </c>
      <c r="O309" s="3">
        <v>3.0</v>
      </c>
      <c r="P309" s="3">
        <v>20.0</v>
      </c>
      <c r="Q309" s="3" t="s">
        <v>88</v>
      </c>
      <c r="R309" s="8">
        <v>39528.0</v>
      </c>
      <c r="T309" s="8">
        <v>43349.0</v>
      </c>
      <c r="U309" s="3">
        <v>1.0</v>
      </c>
      <c r="V309" s="3">
        <v>1.0</v>
      </c>
      <c r="W309" s="3">
        <v>1.0</v>
      </c>
      <c r="X309" s="3">
        <v>3.0</v>
      </c>
      <c r="AA309" s="3" t="s">
        <v>2255</v>
      </c>
      <c r="AB309" s="8">
        <v>43349.0</v>
      </c>
      <c r="AC309" s="3">
        <v>0.0</v>
      </c>
      <c r="AD309" s="3">
        <v>0.0</v>
      </c>
      <c r="AE309" s="8">
        <v>43157.0</v>
      </c>
      <c r="AF309" s="3">
        <v>0.0</v>
      </c>
      <c r="AG309" s="3">
        <v>0.0</v>
      </c>
      <c r="AH309" s="8">
        <v>43287.0</v>
      </c>
      <c r="AI309" s="3">
        <v>0.0</v>
      </c>
      <c r="AJ309" s="3">
        <v>0.0</v>
      </c>
      <c r="AK309" s="3">
        <v>3.0</v>
      </c>
      <c r="AL309" s="3">
        <v>0.0</v>
      </c>
      <c r="AM309" s="3">
        <v>0.0</v>
      </c>
    </row>
    <row r="310" ht="14.25" customHeight="1">
      <c r="A310" s="3" t="s">
        <v>79</v>
      </c>
      <c r="B310" s="3">
        <v>3.43621133E8</v>
      </c>
      <c r="C310" s="3" t="s">
        <v>2256</v>
      </c>
      <c r="D310" s="3" t="s">
        <v>2256</v>
      </c>
      <c r="H310" s="3" t="s">
        <v>2257</v>
      </c>
      <c r="I310" s="3" t="s">
        <v>2258</v>
      </c>
      <c r="J310" s="3" t="s">
        <v>2259</v>
      </c>
      <c r="K310" s="3" t="s">
        <v>2260</v>
      </c>
      <c r="L310" s="3" t="s">
        <v>86</v>
      </c>
      <c r="M310" s="3">
        <v>95670.0</v>
      </c>
      <c r="N310" s="3" t="s">
        <v>87</v>
      </c>
      <c r="O310" s="3">
        <v>3.0</v>
      </c>
      <c r="P310" s="3">
        <v>104.0</v>
      </c>
      <c r="Q310" s="3" t="s">
        <v>151</v>
      </c>
      <c r="R310" s="8">
        <v>42724.0</v>
      </c>
      <c r="S310" s="8">
        <v>44282.0</v>
      </c>
      <c r="T310" s="8">
        <v>43776.0</v>
      </c>
      <c r="U310" s="3">
        <v>2.0</v>
      </c>
      <c r="V310" s="3">
        <v>2.0</v>
      </c>
      <c r="W310" s="3">
        <v>2.0</v>
      </c>
      <c r="X310" s="3">
        <v>6.0</v>
      </c>
      <c r="Y310" s="3" t="s">
        <v>2261</v>
      </c>
      <c r="Z310" s="3" t="s">
        <v>2262</v>
      </c>
      <c r="AA310" s="3" t="s">
        <v>2263</v>
      </c>
      <c r="AB310" s="3" t="s">
        <v>2264</v>
      </c>
      <c r="AC310" s="3">
        <v>2.0</v>
      </c>
      <c r="AD310" s="3">
        <v>3.0</v>
      </c>
      <c r="AE310" s="3" t="s">
        <v>2265</v>
      </c>
      <c r="AF310" s="3">
        <v>2.0</v>
      </c>
      <c r="AG310" s="3">
        <v>0.0</v>
      </c>
      <c r="AH310" s="8">
        <v>42931.0</v>
      </c>
      <c r="AI310" s="3">
        <v>1.0</v>
      </c>
      <c r="AJ310" s="3">
        <v>0.0</v>
      </c>
      <c r="AK310" s="3">
        <v>1.0</v>
      </c>
      <c r="AL310" s="3">
        <v>1.0</v>
      </c>
      <c r="AM310" s="3">
        <v>0.0</v>
      </c>
    </row>
    <row r="311" ht="14.25" customHeight="1">
      <c r="A311" s="3" t="s">
        <v>79</v>
      </c>
      <c r="B311" s="3">
        <v>3.43614059E8</v>
      </c>
      <c r="C311" s="3" t="s">
        <v>2266</v>
      </c>
      <c r="D311" s="3" t="s">
        <v>2266</v>
      </c>
      <c r="G311" s="3" t="s">
        <v>2267</v>
      </c>
      <c r="H311" s="3" t="s">
        <v>2268</v>
      </c>
      <c r="I311" s="3" t="s">
        <v>2269</v>
      </c>
      <c r="J311" s="3" t="s">
        <v>2270</v>
      </c>
      <c r="K311" s="3" t="s">
        <v>87</v>
      </c>
      <c r="L311" s="3" t="s">
        <v>86</v>
      </c>
      <c r="M311" s="3">
        <v>95834.0</v>
      </c>
      <c r="N311" s="3" t="s">
        <v>87</v>
      </c>
      <c r="O311" s="3">
        <v>3.0</v>
      </c>
      <c r="P311" s="3">
        <v>165.0</v>
      </c>
      <c r="Q311" s="3" t="s">
        <v>88</v>
      </c>
      <c r="R311" s="8">
        <v>38925.0</v>
      </c>
      <c r="T311" s="8">
        <v>44538.0</v>
      </c>
      <c r="U311" s="3">
        <v>2.0</v>
      </c>
      <c r="V311" s="3">
        <v>3.0</v>
      </c>
      <c r="W311" s="3">
        <v>11.0</v>
      </c>
      <c r="X311" s="3">
        <v>16.0</v>
      </c>
      <c r="Y311" s="3" t="s">
        <v>2271</v>
      </c>
      <c r="Z311" s="3" t="s">
        <v>2272</v>
      </c>
      <c r="AA311" s="3" t="s">
        <v>2273</v>
      </c>
      <c r="AB311" s="3" t="s">
        <v>2274</v>
      </c>
      <c r="AC311" s="3">
        <v>0.0</v>
      </c>
      <c r="AD311" s="3">
        <v>2.0</v>
      </c>
      <c r="AE311" s="3" t="s">
        <v>2275</v>
      </c>
      <c r="AF311" s="3">
        <v>7.0</v>
      </c>
      <c r="AG311" s="3">
        <v>2.0</v>
      </c>
      <c r="AH311" s="8">
        <v>43860.0</v>
      </c>
      <c r="AI311" s="3">
        <v>1.0</v>
      </c>
      <c r="AJ311" s="3">
        <v>0.0</v>
      </c>
      <c r="AK311" s="3">
        <v>0.0</v>
      </c>
      <c r="AL311" s="3">
        <v>1.0</v>
      </c>
      <c r="AM311" s="3">
        <v>0.0</v>
      </c>
      <c r="AN311" s="8">
        <v>43805.0</v>
      </c>
      <c r="AO311" s="3">
        <v>1.0</v>
      </c>
      <c r="AP311" s="3">
        <v>0.0</v>
      </c>
      <c r="AQ311" s="3">
        <v>0.0</v>
      </c>
      <c r="AR311" s="3">
        <v>0.0</v>
      </c>
      <c r="AS311" s="3">
        <v>1.0</v>
      </c>
      <c r="AT311" s="8">
        <v>43378.0</v>
      </c>
      <c r="AU311" s="3">
        <v>0.0</v>
      </c>
      <c r="AV311" s="3">
        <v>0.0</v>
      </c>
      <c r="AW311" s="3">
        <v>2.0</v>
      </c>
      <c r="AX311" s="3">
        <v>0.0</v>
      </c>
      <c r="AY311" s="3">
        <v>0.0</v>
      </c>
    </row>
    <row r="312" ht="14.25" customHeight="1">
      <c r="A312" s="3" t="s">
        <v>79</v>
      </c>
      <c r="B312" s="3">
        <v>3.43621492E8</v>
      </c>
      <c r="C312" s="3" t="s">
        <v>2276</v>
      </c>
      <c r="D312" s="3" t="s">
        <v>2276</v>
      </c>
      <c r="G312" s="3" t="s">
        <v>2277</v>
      </c>
      <c r="H312" s="3" t="s">
        <v>2278</v>
      </c>
      <c r="I312" s="3" t="s">
        <v>2279</v>
      </c>
      <c r="J312" s="3" t="s">
        <v>2280</v>
      </c>
      <c r="K312" s="3" t="s">
        <v>2281</v>
      </c>
      <c r="L312" s="3" t="s">
        <v>86</v>
      </c>
      <c r="M312" s="3">
        <v>95626.0</v>
      </c>
      <c r="N312" s="3" t="s">
        <v>87</v>
      </c>
      <c r="O312" s="3">
        <v>3.0</v>
      </c>
      <c r="P312" s="3">
        <v>22.0</v>
      </c>
      <c r="Q312" s="3" t="s">
        <v>88</v>
      </c>
      <c r="R312" s="8">
        <v>42818.0</v>
      </c>
      <c r="T312" s="8">
        <v>43900.0</v>
      </c>
      <c r="U312" s="3">
        <v>2.0</v>
      </c>
      <c r="V312" s="3">
        <v>0.0</v>
      </c>
      <c r="W312" s="3">
        <v>2.0</v>
      </c>
      <c r="X312" s="3">
        <v>4.0</v>
      </c>
      <c r="Y312" s="3" t="s">
        <v>2282</v>
      </c>
      <c r="Z312" s="3" t="s">
        <v>2283</v>
      </c>
      <c r="AA312" s="3" t="s">
        <v>2284</v>
      </c>
      <c r="AB312" s="3" t="s">
        <v>2285</v>
      </c>
      <c r="AC312" s="3">
        <v>2.0</v>
      </c>
      <c r="AD312" s="3">
        <v>0.0</v>
      </c>
      <c r="AE312" s="3" t="s">
        <v>2286</v>
      </c>
      <c r="AF312" s="3">
        <v>1.0</v>
      </c>
      <c r="AG312" s="3">
        <v>3.0</v>
      </c>
      <c r="AH312" s="3" t="s">
        <v>102</v>
      </c>
    </row>
    <row r="313" ht="14.25" customHeight="1">
      <c r="A313" s="3" t="s">
        <v>79</v>
      </c>
      <c r="B313" s="3">
        <v>3.43621676E8</v>
      </c>
      <c r="C313" s="3" t="s">
        <v>2287</v>
      </c>
      <c r="D313" s="3" t="s">
        <v>2288</v>
      </c>
      <c r="G313" s="3" t="s">
        <v>2289</v>
      </c>
      <c r="H313" s="3" t="s">
        <v>2290</v>
      </c>
      <c r="I313" s="3" t="s">
        <v>2291</v>
      </c>
      <c r="J313" s="3" t="s">
        <v>2292</v>
      </c>
      <c r="K313" s="3" t="s">
        <v>261</v>
      </c>
      <c r="L313" s="3" t="s">
        <v>86</v>
      </c>
      <c r="M313" s="3">
        <v>95758.0</v>
      </c>
      <c r="N313" s="3" t="s">
        <v>87</v>
      </c>
      <c r="O313" s="3">
        <v>53.0</v>
      </c>
      <c r="P313" s="3">
        <v>177.0</v>
      </c>
      <c r="Q313" s="3" t="s">
        <v>88</v>
      </c>
      <c r="R313" s="8">
        <v>42887.0</v>
      </c>
      <c r="T313" s="8">
        <v>44421.0</v>
      </c>
      <c r="U313" s="3">
        <v>2.0</v>
      </c>
      <c r="V313" s="3">
        <v>0.0</v>
      </c>
      <c r="W313" s="3">
        <v>1.0</v>
      </c>
      <c r="X313" s="3">
        <v>3.0</v>
      </c>
      <c r="AA313" s="3" t="s">
        <v>2293</v>
      </c>
      <c r="AB313" s="3" t="s">
        <v>2294</v>
      </c>
      <c r="AC313" s="3">
        <v>0.0</v>
      </c>
      <c r="AD313" s="3">
        <v>0.0</v>
      </c>
      <c r="AE313" s="8">
        <v>42887.0</v>
      </c>
      <c r="AF313" s="3">
        <v>0.0</v>
      </c>
      <c r="AG313" s="3">
        <v>0.0</v>
      </c>
      <c r="AH313" s="3" t="s">
        <v>102</v>
      </c>
    </row>
    <row r="314" ht="14.25" customHeight="1">
      <c r="A314" s="3" t="s">
        <v>79</v>
      </c>
      <c r="B314" s="3">
        <v>3.43614111E8</v>
      </c>
      <c r="C314" s="3" t="s">
        <v>2295</v>
      </c>
      <c r="D314" s="3" t="s">
        <v>2296</v>
      </c>
      <c r="G314" s="3" t="s">
        <v>2297</v>
      </c>
      <c r="H314" s="3" t="s">
        <v>2298</v>
      </c>
      <c r="I314" s="3" t="s">
        <v>2299</v>
      </c>
      <c r="J314" s="3" t="s">
        <v>2300</v>
      </c>
      <c r="K314" s="3" t="s">
        <v>124</v>
      </c>
      <c r="L314" s="3" t="s">
        <v>86</v>
      </c>
      <c r="M314" s="3">
        <v>95630.0</v>
      </c>
      <c r="N314" s="3" t="s">
        <v>87</v>
      </c>
      <c r="O314" s="3">
        <v>3.0</v>
      </c>
      <c r="P314" s="3">
        <v>72.0</v>
      </c>
      <c r="Q314" s="3" t="s">
        <v>88</v>
      </c>
      <c r="R314" s="8">
        <v>38975.0</v>
      </c>
      <c r="T314" s="8">
        <v>44522.0</v>
      </c>
      <c r="U314" s="3">
        <v>3.0</v>
      </c>
      <c r="V314" s="3">
        <v>1.0</v>
      </c>
      <c r="W314" s="3">
        <v>0.0</v>
      </c>
      <c r="X314" s="3">
        <v>4.0</v>
      </c>
      <c r="Y314" s="3" t="s">
        <v>2301</v>
      </c>
      <c r="Z314" s="3" t="s">
        <v>2302</v>
      </c>
      <c r="AA314" s="3" t="s">
        <v>2303</v>
      </c>
      <c r="AB314" s="3" t="s">
        <v>2304</v>
      </c>
      <c r="AC314" s="3">
        <v>0.0</v>
      </c>
      <c r="AD314" s="3">
        <v>0.0</v>
      </c>
      <c r="AF314" s="3">
        <v>0.0</v>
      </c>
      <c r="AG314" s="3">
        <v>4.0</v>
      </c>
      <c r="AH314" s="8">
        <v>44448.0</v>
      </c>
      <c r="AI314" s="3">
        <v>0.0</v>
      </c>
      <c r="AJ314" s="3">
        <v>0.0</v>
      </c>
      <c r="AK314" s="3">
        <v>1.0</v>
      </c>
      <c r="AL314" s="3">
        <v>0.0</v>
      </c>
      <c r="AM314" s="3">
        <v>0.0</v>
      </c>
    </row>
    <row r="315" ht="14.25" customHeight="1">
      <c r="A315" s="3" t="s">
        <v>79</v>
      </c>
      <c r="B315" s="3">
        <v>3.40301226E8</v>
      </c>
      <c r="C315" s="3" t="s">
        <v>2305</v>
      </c>
      <c r="D315" s="3" t="s">
        <v>2305</v>
      </c>
      <c r="G315" s="3" t="s">
        <v>2306</v>
      </c>
      <c r="H315" s="3" t="s">
        <v>2307</v>
      </c>
      <c r="I315" s="3" t="s">
        <v>2308</v>
      </c>
      <c r="J315" s="3" t="s">
        <v>2309</v>
      </c>
      <c r="K315" s="3" t="s">
        <v>144</v>
      </c>
      <c r="L315" s="3" t="s">
        <v>86</v>
      </c>
      <c r="M315" s="3">
        <v>95610.0</v>
      </c>
      <c r="N315" s="3" t="s">
        <v>87</v>
      </c>
      <c r="O315" s="3">
        <v>3.0</v>
      </c>
      <c r="P315" s="3">
        <v>50.0</v>
      </c>
      <c r="Q315" s="3" t="s">
        <v>88</v>
      </c>
      <c r="R315" s="8">
        <v>28359.0</v>
      </c>
      <c r="T315" s="8">
        <v>44410.0</v>
      </c>
      <c r="U315" s="3">
        <v>2.0</v>
      </c>
      <c r="V315" s="3">
        <v>0.0</v>
      </c>
      <c r="W315" s="3">
        <v>4.0</v>
      </c>
      <c r="X315" s="3">
        <v>6.0</v>
      </c>
      <c r="AA315" s="3" t="s">
        <v>2310</v>
      </c>
      <c r="AB315" s="3" t="s">
        <v>2311</v>
      </c>
      <c r="AC315" s="3">
        <v>0.0</v>
      </c>
      <c r="AD315" s="3">
        <v>0.0</v>
      </c>
      <c r="AE315" s="3" t="s">
        <v>2312</v>
      </c>
      <c r="AF315" s="3">
        <v>0.0</v>
      </c>
      <c r="AG315" s="3">
        <v>0.0</v>
      </c>
      <c r="AH315" s="3" t="s">
        <v>102</v>
      </c>
    </row>
    <row r="316" ht="14.25" customHeight="1">
      <c r="A316" s="3" t="s">
        <v>79</v>
      </c>
      <c r="B316" s="3">
        <v>3.44500368E8</v>
      </c>
      <c r="C316" s="3" t="s">
        <v>2313</v>
      </c>
      <c r="D316" s="3" t="s">
        <v>2314</v>
      </c>
      <c r="G316" s="3" t="s">
        <v>2315</v>
      </c>
      <c r="H316" s="3" t="s">
        <v>2314</v>
      </c>
      <c r="I316" s="3" t="s">
        <v>2316</v>
      </c>
      <c r="J316" s="3" t="s">
        <v>2317</v>
      </c>
      <c r="K316" s="3" t="s">
        <v>261</v>
      </c>
      <c r="L316" s="3" t="s">
        <v>86</v>
      </c>
      <c r="M316" s="3">
        <v>95758.0</v>
      </c>
      <c r="N316" s="3" t="s">
        <v>87</v>
      </c>
      <c r="O316" s="3">
        <v>53.0</v>
      </c>
      <c r="P316" s="3">
        <v>30.0</v>
      </c>
      <c r="Q316" s="3" t="s">
        <v>88</v>
      </c>
      <c r="R316" s="8">
        <v>44371.0</v>
      </c>
      <c r="T316" s="8">
        <v>44538.0</v>
      </c>
      <c r="U316" s="3">
        <v>0.0</v>
      </c>
      <c r="V316" s="3">
        <v>0.0</v>
      </c>
      <c r="W316" s="3">
        <v>2.0</v>
      </c>
      <c r="X316" s="3">
        <v>2.0</v>
      </c>
      <c r="AA316" s="3" t="s">
        <v>2318</v>
      </c>
      <c r="AC316" s="3">
        <v>0.0</v>
      </c>
      <c r="AD316" s="3">
        <v>0.0</v>
      </c>
      <c r="AE316" s="3" t="s">
        <v>2318</v>
      </c>
      <c r="AF316" s="3">
        <v>0.0</v>
      </c>
      <c r="AG316" s="3">
        <v>0.0</v>
      </c>
      <c r="AH316" s="3" t="s">
        <v>102</v>
      </c>
    </row>
    <row r="317" ht="14.25" customHeight="1">
      <c r="A317" s="3" t="s">
        <v>79</v>
      </c>
      <c r="B317" s="3">
        <v>3.4360123E8</v>
      </c>
      <c r="C317" s="3" t="s">
        <v>2313</v>
      </c>
      <c r="D317" s="3" t="s">
        <v>2319</v>
      </c>
      <c r="H317" s="3" t="s">
        <v>2320</v>
      </c>
      <c r="I317" s="3" t="s">
        <v>2316</v>
      </c>
      <c r="J317" s="3" t="s">
        <v>2321</v>
      </c>
      <c r="K317" s="3" t="s">
        <v>261</v>
      </c>
      <c r="L317" s="3" t="s">
        <v>86</v>
      </c>
      <c r="M317" s="3">
        <v>95758.0</v>
      </c>
      <c r="N317" s="3" t="s">
        <v>87</v>
      </c>
      <c r="O317" s="3">
        <v>53.0</v>
      </c>
      <c r="P317" s="3">
        <v>32.0</v>
      </c>
      <c r="Q317" s="3" t="s">
        <v>151</v>
      </c>
      <c r="R317" s="8">
        <v>34934.0</v>
      </c>
      <c r="S317" s="8">
        <v>44371.0</v>
      </c>
      <c r="T317" s="8">
        <v>43510.0</v>
      </c>
      <c r="U317" s="3">
        <v>2.0</v>
      </c>
      <c r="V317" s="3">
        <v>0.0</v>
      </c>
      <c r="W317" s="3">
        <v>1.0</v>
      </c>
      <c r="X317" s="3">
        <v>3.0</v>
      </c>
      <c r="Y317" s="3" t="s">
        <v>2322</v>
      </c>
      <c r="Z317" s="3" t="s">
        <v>2323</v>
      </c>
      <c r="AA317" s="3" t="s">
        <v>2324</v>
      </c>
      <c r="AB317" s="3" t="s">
        <v>2325</v>
      </c>
      <c r="AC317" s="3">
        <v>0.0</v>
      </c>
      <c r="AD317" s="3">
        <v>6.0</v>
      </c>
      <c r="AE317" s="8">
        <v>43510.0</v>
      </c>
      <c r="AF317" s="3">
        <v>0.0</v>
      </c>
      <c r="AG317" s="3">
        <v>0.0</v>
      </c>
      <c r="AH317" s="3" t="s">
        <v>102</v>
      </c>
    </row>
    <row r="318" ht="14.25" customHeight="1">
      <c r="A318" s="3" t="s">
        <v>79</v>
      </c>
      <c r="B318" s="3">
        <v>3.43621813E8</v>
      </c>
      <c r="C318" s="3" t="s">
        <v>2326</v>
      </c>
      <c r="D318" s="3" t="s">
        <v>2327</v>
      </c>
      <c r="G318" s="3" t="s">
        <v>2328</v>
      </c>
      <c r="H318" s="3" t="s">
        <v>2327</v>
      </c>
      <c r="I318" s="3" t="s">
        <v>2329</v>
      </c>
      <c r="J318" s="3" t="s">
        <v>2330</v>
      </c>
      <c r="K318" s="3" t="s">
        <v>87</v>
      </c>
      <c r="L318" s="3" t="s">
        <v>86</v>
      </c>
      <c r="M318" s="3">
        <v>95825.0</v>
      </c>
      <c r="N318" s="3" t="s">
        <v>87</v>
      </c>
      <c r="O318" s="3">
        <v>3.0</v>
      </c>
      <c r="P318" s="3">
        <v>47.0</v>
      </c>
      <c r="Q318" s="3" t="s">
        <v>88</v>
      </c>
      <c r="R318" s="8">
        <v>42947.0</v>
      </c>
      <c r="T318" s="8">
        <v>43641.0</v>
      </c>
      <c r="U318" s="3">
        <v>2.0</v>
      </c>
      <c r="V318" s="3">
        <v>0.0</v>
      </c>
      <c r="W318" s="3">
        <v>1.0</v>
      </c>
      <c r="X318" s="3">
        <v>3.0</v>
      </c>
      <c r="AA318" s="3" t="s">
        <v>2331</v>
      </c>
      <c r="AB318" s="3" t="s">
        <v>2332</v>
      </c>
      <c r="AC318" s="3">
        <v>0.0</v>
      </c>
      <c r="AD318" s="3">
        <v>0.0</v>
      </c>
      <c r="AE318" s="8">
        <v>42934.0</v>
      </c>
      <c r="AF318" s="3">
        <v>0.0</v>
      </c>
      <c r="AG318" s="3">
        <v>0.0</v>
      </c>
      <c r="AH318" s="3" t="s">
        <v>102</v>
      </c>
    </row>
    <row r="319" ht="14.25" customHeight="1">
      <c r="A319" s="3" t="s">
        <v>79</v>
      </c>
      <c r="B319" s="3">
        <v>3.40300407E8</v>
      </c>
      <c r="C319" s="3" t="s">
        <v>2333</v>
      </c>
      <c r="D319" s="3" t="s">
        <v>2334</v>
      </c>
      <c r="G319" s="3" t="s">
        <v>2335</v>
      </c>
      <c r="H319" s="3" t="s">
        <v>2336</v>
      </c>
      <c r="I319" s="3" t="s">
        <v>2337</v>
      </c>
      <c r="J319" s="3" t="s">
        <v>2338</v>
      </c>
      <c r="K319" s="3" t="s">
        <v>85</v>
      </c>
      <c r="L319" s="3" t="s">
        <v>86</v>
      </c>
      <c r="M319" s="3">
        <v>95628.0</v>
      </c>
      <c r="N319" s="3" t="s">
        <v>87</v>
      </c>
      <c r="O319" s="3">
        <v>3.0</v>
      </c>
      <c r="P319" s="3">
        <v>70.0</v>
      </c>
      <c r="Q319" s="3" t="s">
        <v>88</v>
      </c>
      <c r="R319" s="8">
        <v>26280.0</v>
      </c>
      <c r="T319" s="8">
        <v>43333.0</v>
      </c>
      <c r="U319" s="3">
        <v>2.0</v>
      </c>
      <c r="V319" s="3">
        <v>0.0</v>
      </c>
      <c r="W319" s="3">
        <v>0.0</v>
      </c>
      <c r="X319" s="3">
        <v>2.0</v>
      </c>
      <c r="AA319" s="3" t="s">
        <v>2339</v>
      </c>
      <c r="AB319" s="3" t="s">
        <v>2339</v>
      </c>
      <c r="AC319" s="3">
        <v>0.0</v>
      </c>
      <c r="AD319" s="3">
        <v>0.0</v>
      </c>
      <c r="AF319" s="3">
        <v>0.0</v>
      </c>
      <c r="AG319" s="3">
        <v>0.0</v>
      </c>
      <c r="AH319" s="3" t="s">
        <v>102</v>
      </c>
    </row>
    <row r="320" ht="14.25" customHeight="1">
      <c r="A320" s="3" t="s">
        <v>79</v>
      </c>
      <c r="B320" s="3">
        <v>3.43623515E8</v>
      </c>
      <c r="C320" s="3" t="s">
        <v>2340</v>
      </c>
      <c r="D320" s="3" t="s">
        <v>2341</v>
      </c>
      <c r="G320" s="3" t="s">
        <v>2342</v>
      </c>
      <c r="H320" s="3" t="s">
        <v>2343</v>
      </c>
      <c r="I320" s="3" t="s">
        <v>2344</v>
      </c>
      <c r="J320" s="3" t="s">
        <v>2345</v>
      </c>
      <c r="K320" s="3" t="s">
        <v>87</v>
      </c>
      <c r="L320" s="3" t="s">
        <v>86</v>
      </c>
      <c r="M320" s="3">
        <v>95815.0</v>
      </c>
      <c r="N320" s="3" t="s">
        <v>87</v>
      </c>
      <c r="O320" s="3">
        <v>3.0</v>
      </c>
      <c r="P320" s="3">
        <v>68.0</v>
      </c>
      <c r="Q320" s="3" t="s">
        <v>88</v>
      </c>
      <c r="R320" s="8">
        <v>44026.0</v>
      </c>
      <c r="T320" s="8">
        <v>44501.0</v>
      </c>
      <c r="U320" s="3">
        <v>1.0</v>
      </c>
      <c r="V320" s="3">
        <v>0.0</v>
      </c>
      <c r="W320" s="3">
        <v>2.0</v>
      </c>
      <c r="X320" s="3">
        <v>3.0</v>
      </c>
      <c r="Y320" s="3" t="s">
        <v>801</v>
      </c>
      <c r="Z320" s="8">
        <v>44515.0</v>
      </c>
      <c r="AA320" s="3" t="s">
        <v>2346</v>
      </c>
      <c r="AB320" s="8">
        <v>44501.0</v>
      </c>
      <c r="AC320" s="3">
        <v>0.0</v>
      </c>
      <c r="AD320" s="3">
        <v>0.0</v>
      </c>
      <c r="AE320" s="3" t="s">
        <v>2347</v>
      </c>
      <c r="AF320" s="3">
        <v>0.0</v>
      </c>
      <c r="AG320" s="3">
        <v>1.0</v>
      </c>
      <c r="AH320" s="3" t="s">
        <v>102</v>
      </c>
    </row>
    <row r="321" ht="14.25" customHeight="1">
      <c r="A321" s="3" t="s">
        <v>79</v>
      </c>
      <c r="B321" s="3">
        <v>3.43623908E8</v>
      </c>
      <c r="C321" s="3" t="s">
        <v>2348</v>
      </c>
      <c r="D321" s="3" t="s">
        <v>2349</v>
      </c>
      <c r="G321" s="3" t="s">
        <v>2350</v>
      </c>
      <c r="H321" s="3" t="s">
        <v>2351</v>
      </c>
      <c r="I321" s="3" t="s">
        <v>2352</v>
      </c>
      <c r="J321" s="3" t="s">
        <v>2353</v>
      </c>
      <c r="K321" s="3" t="s">
        <v>87</v>
      </c>
      <c r="L321" s="3" t="s">
        <v>86</v>
      </c>
      <c r="M321" s="3">
        <v>95821.0</v>
      </c>
      <c r="N321" s="3" t="s">
        <v>87</v>
      </c>
      <c r="O321" s="3">
        <v>3.0</v>
      </c>
      <c r="P321" s="3">
        <v>24.0</v>
      </c>
      <c r="Q321" s="3" t="s">
        <v>88</v>
      </c>
      <c r="R321" s="8">
        <v>44413.0</v>
      </c>
      <c r="T321" s="8">
        <v>44413.0</v>
      </c>
      <c r="U321" s="3">
        <v>0.0</v>
      </c>
      <c r="V321" s="3">
        <v>0.0</v>
      </c>
      <c r="W321" s="3">
        <v>3.0</v>
      </c>
      <c r="X321" s="3">
        <v>3.0</v>
      </c>
      <c r="AA321" s="3" t="s">
        <v>2354</v>
      </c>
      <c r="AC321" s="3">
        <v>0.0</v>
      </c>
      <c r="AD321" s="3">
        <v>0.0</v>
      </c>
      <c r="AE321" s="3" t="s">
        <v>2354</v>
      </c>
      <c r="AF321" s="3">
        <v>0.0</v>
      </c>
      <c r="AG321" s="3">
        <v>0.0</v>
      </c>
      <c r="AH321" s="3" t="s">
        <v>102</v>
      </c>
    </row>
    <row r="322" ht="14.25" customHeight="1">
      <c r="A322" s="3" t="s">
        <v>79</v>
      </c>
      <c r="B322" s="3">
        <v>3.43616417E8</v>
      </c>
      <c r="C322" s="3" t="s">
        <v>2355</v>
      </c>
      <c r="D322" s="3" t="s">
        <v>2356</v>
      </c>
      <c r="G322" s="3" t="s">
        <v>2357</v>
      </c>
      <c r="H322" s="3" t="s">
        <v>2358</v>
      </c>
      <c r="I322" s="3" t="s">
        <v>2359</v>
      </c>
      <c r="J322" s="3" t="s">
        <v>2360</v>
      </c>
      <c r="K322" s="3" t="s">
        <v>85</v>
      </c>
      <c r="L322" s="3" t="s">
        <v>86</v>
      </c>
      <c r="M322" s="3">
        <v>95628.0</v>
      </c>
      <c r="N322" s="3" t="s">
        <v>87</v>
      </c>
      <c r="O322" s="3">
        <v>3.0</v>
      </c>
      <c r="P322" s="3">
        <v>36.0</v>
      </c>
      <c r="Q322" s="3" t="s">
        <v>88</v>
      </c>
      <c r="R322" s="8">
        <v>40441.0</v>
      </c>
      <c r="T322" s="8">
        <v>43719.0</v>
      </c>
      <c r="U322" s="3">
        <v>2.0</v>
      </c>
      <c r="V322" s="3">
        <v>0.0</v>
      </c>
      <c r="W322" s="3">
        <v>0.0</v>
      </c>
      <c r="X322" s="3">
        <v>2.0</v>
      </c>
      <c r="Y322" s="3" t="s">
        <v>2361</v>
      </c>
      <c r="Z322" s="3" t="s">
        <v>2362</v>
      </c>
      <c r="AA322" s="3" t="s">
        <v>2363</v>
      </c>
      <c r="AB322" s="3" t="s">
        <v>2363</v>
      </c>
      <c r="AC322" s="3">
        <v>1.0</v>
      </c>
      <c r="AD322" s="3">
        <v>1.0</v>
      </c>
      <c r="AF322" s="3">
        <v>0.0</v>
      </c>
      <c r="AG322" s="3">
        <v>0.0</v>
      </c>
      <c r="AH322" s="3" t="s">
        <v>102</v>
      </c>
    </row>
    <row r="323" ht="14.25" customHeight="1">
      <c r="A323" s="3" t="s">
        <v>79</v>
      </c>
      <c r="B323" s="3">
        <v>3.40300422E8</v>
      </c>
      <c r="C323" s="3" t="s">
        <v>2364</v>
      </c>
      <c r="D323" s="3" t="s">
        <v>2365</v>
      </c>
      <c r="H323" s="3" t="s">
        <v>2366</v>
      </c>
      <c r="I323" s="3" t="s">
        <v>1561</v>
      </c>
      <c r="J323" s="3" t="s">
        <v>1562</v>
      </c>
      <c r="K323" s="3" t="s">
        <v>87</v>
      </c>
      <c r="L323" s="3" t="s">
        <v>86</v>
      </c>
      <c r="M323" s="3">
        <v>95864.0</v>
      </c>
      <c r="N323" s="3" t="s">
        <v>87</v>
      </c>
      <c r="O323" s="3">
        <v>3.0</v>
      </c>
      <c r="P323" s="3">
        <v>45.0</v>
      </c>
      <c r="Q323" s="3" t="s">
        <v>151</v>
      </c>
      <c r="R323" s="8">
        <v>27001.0</v>
      </c>
      <c r="S323" s="8">
        <v>43350.0</v>
      </c>
      <c r="T323" s="8">
        <v>43027.0</v>
      </c>
      <c r="U323" s="3">
        <v>1.0</v>
      </c>
      <c r="V323" s="3">
        <v>0.0</v>
      </c>
      <c r="W323" s="3">
        <v>0.0</v>
      </c>
      <c r="X323" s="3">
        <v>1.0</v>
      </c>
      <c r="AA323" s="8">
        <v>43027.0</v>
      </c>
      <c r="AB323" s="8">
        <v>43027.0</v>
      </c>
      <c r="AC323" s="3">
        <v>0.0</v>
      </c>
      <c r="AD323" s="3">
        <v>0.0</v>
      </c>
      <c r="AF323" s="3">
        <v>0.0</v>
      </c>
      <c r="AG323" s="3">
        <v>0.0</v>
      </c>
      <c r="AH323" s="3" t="s">
        <v>102</v>
      </c>
    </row>
    <row r="324" ht="14.25" customHeight="1">
      <c r="A324" s="3" t="s">
        <v>79</v>
      </c>
      <c r="B324" s="3">
        <v>3.43615667E8</v>
      </c>
      <c r="C324" s="3" t="s">
        <v>2367</v>
      </c>
      <c r="D324" s="3" t="s">
        <v>2368</v>
      </c>
      <c r="H324" s="3" t="s">
        <v>2369</v>
      </c>
      <c r="I324" s="3" t="s">
        <v>2370</v>
      </c>
      <c r="J324" s="3" t="s">
        <v>2371</v>
      </c>
      <c r="K324" s="3" t="s">
        <v>514</v>
      </c>
      <c r="L324" s="3" t="s">
        <v>86</v>
      </c>
      <c r="M324" s="3">
        <v>95660.0</v>
      </c>
      <c r="N324" s="3" t="s">
        <v>87</v>
      </c>
      <c r="O324" s="3">
        <v>3.0</v>
      </c>
      <c r="P324" s="3">
        <v>48.0</v>
      </c>
      <c r="Q324" s="3" t="s">
        <v>88</v>
      </c>
      <c r="R324" s="8">
        <v>39881.0</v>
      </c>
      <c r="T324" s="8">
        <v>43853.0</v>
      </c>
      <c r="U324" s="3">
        <v>3.0</v>
      </c>
      <c r="V324" s="3">
        <v>0.0</v>
      </c>
      <c r="W324" s="3">
        <v>1.0</v>
      </c>
      <c r="X324" s="3">
        <v>4.0</v>
      </c>
      <c r="Y324" s="3" t="s">
        <v>2372</v>
      </c>
      <c r="Z324" s="8">
        <v>42801.0</v>
      </c>
      <c r="AA324" s="3" t="s">
        <v>2373</v>
      </c>
      <c r="AB324" s="3" t="s">
        <v>2374</v>
      </c>
      <c r="AC324" s="3">
        <v>0.0</v>
      </c>
      <c r="AD324" s="3">
        <v>1.0</v>
      </c>
      <c r="AE324" s="8">
        <v>43678.0</v>
      </c>
      <c r="AF324" s="3">
        <v>0.0</v>
      </c>
      <c r="AG324" s="3">
        <v>0.0</v>
      </c>
      <c r="AH324" s="3" t="s">
        <v>102</v>
      </c>
    </row>
    <row r="325" ht="14.25" customHeight="1">
      <c r="A325" s="3" t="s">
        <v>79</v>
      </c>
      <c r="B325" s="3">
        <v>3.43614518E8</v>
      </c>
      <c r="C325" s="3" t="s">
        <v>2375</v>
      </c>
      <c r="D325" s="3" t="s">
        <v>1733</v>
      </c>
      <c r="H325" s="3" t="s">
        <v>2376</v>
      </c>
      <c r="I325" s="3" t="s">
        <v>2377</v>
      </c>
      <c r="J325" s="3" t="s">
        <v>753</v>
      </c>
      <c r="K325" s="3" t="s">
        <v>87</v>
      </c>
      <c r="L325" s="3" t="s">
        <v>86</v>
      </c>
      <c r="M325" s="3">
        <v>95829.0</v>
      </c>
      <c r="N325" s="3" t="s">
        <v>87</v>
      </c>
      <c r="O325" s="3">
        <v>3.0</v>
      </c>
      <c r="P325" s="3">
        <v>24.0</v>
      </c>
      <c r="Q325" s="3" t="s">
        <v>88</v>
      </c>
      <c r="R325" s="8">
        <v>39316.0</v>
      </c>
      <c r="T325" s="8">
        <v>43551.0</v>
      </c>
      <c r="U325" s="3">
        <v>2.0</v>
      </c>
      <c r="V325" s="3">
        <v>0.0</v>
      </c>
      <c r="W325" s="3">
        <v>0.0</v>
      </c>
      <c r="X325" s="3">
        <v>2.0</v>
      </c>
      <c r="AA325" s="3" t="s">
        <v>754</v>
      </c>
      <c r="AB325" s="3" t="s">
        <v>754</v>
      </c>
      <c r="AC325" s="3">
        <v>0.0</v>
      </c>
      <c r="AD325" s="3">
        <v>0.0</v>
      </c>
      <c r="AF325" s="3">
        <v>0.0</v>
      </c>
      <c r="AG325" s="3">
        <v>0.0</v>
      </c>
      <c r="AH325" s="3" t="s">
        <v>102</v>
      </c>
    </row>
    <row r="326" ht="14.25" customHeight="1">
      <c r="A326" s="3" t="s">
        <v>79</v>
      </c>
      <c r="B326" s="3">
        <v>3.43622759E8</v>
      </c>
      <c r="C326" s="3" t="s">
        <v>2378</v>
      </c>
      <c r="D326" s="3" t="s">
        <v>2379</v>
      </c>
      <c r="G326" s="3" t="s">
        <v>2380</v>
      </c>
      <c r="H326" s="3" t="s">
        <v>2381</v>
      </c>
      <c r="I326" s="3" t="s">
        <v>2382</v>
      </c>
      <c r="J326" s="3" t="s">
        <v>2383</v>
      </c>
      <c r="K326" s="3" t="s">
        <v>87</v>
      </c>
      <c r="L326" s="3" t="s">
        <v>86</v>
      </c>
      <c r="M326" s="3">
        <v>95818.0</v>
      </c>
      <c r="N326" s="3" t="s">
        <v>87</v>
      </c>
      <c r="O326" s="3">
        <v>3.0</v>
      </c>
      <c r="P326" s="3">
        <v>20.0</v>
      </c>
      <c r="Q326" s="3" t="s">
        <v>151</v>
      </c>
      <c r="R326" s="8">
        <v>43431.0</v>
      </c>
      <c r="S326" s="8">
        <v>44365.0</v>
      </c>
      <c r="T326" s="8">
        <v>44078.0</v>
      </c>
      <c r="U326" s="3">
        <v>0.0</v>
      </c>
      <c r="V326" s="3">
        <v>0.0</v>
      </c>
      <c r="W326" s="3">
        <v>2.0</v>
      </c>
      <c r="X326" s="3">
        <v>2.0</v>
      </c>
      <c r="AA326" s="3" t="s">
        <v>2384</v>
      </c>
      <c r="AC326" s="3">
        <v>0.0</v>
      </c>
      <c r="AD326" s="3">
        <v>0.0</v>
      </c>
      <c r="AE326" s="3" t="s">
        <v>2384</v>
      </c>
      <c r="AF326" s="3">
        <v>0.0</v>
      </c>
      <c r="AG326" s="3">
        <v>0.0</v>
      </c>
      <c r="AH326" s="3" t="s">
        <v>102</v>
      </c>
    </row>
    <row r="327" ht="14.25" customHeight="1">
      <c r="A327" s="3" t="s">
        <v>79</v>
      </c>
      <c r="B327" s="3">
        <v>3.43623934E8</v>
      </c>
      <c r="C327" s="3" t="s">
        <v>2385</v>
      </c>
      <c r="D327" s="3" t="s">
        <v>2386</v>
      </c>
      <c r="G327" s="3" t="s">
        <v>2387</v>
      </c>
      <c r="H327" s="3" t="s">
        <v>2381</v>
      </c>
      <c r="I327" s="3" t="s">
        <v>2382</v>
      </c>
      <c r="J327" s="3" t="s">
        <v>2388</v>
      </c>
      <c r="K327" s="3" t="s">
        <v>87</v>
      </c>
      <c r="L327" s="3" t="s">
        <v>86</v>
      </c>
      <c r="M327" s="3">
        <v>95818.0</v>
      </c>
      <c r="N327" s="3" t="s">
        <v>87</v>
      </c>
      <c r="O327" s="3">
        <v>3.0</v>
      </c>
      <c r="P327" s="3">
        <v>30.0</v>
      </c>
      <c r="Q327" s="3" t="s">
        <v>88</v>
      </c>
      <c r="R327" s="8">
        <v>44364.0</v>
      </c>
      <c r="T327" s="8">
        <v>44364.0</v>
      </c>
      <c r="U327" s="3">
        <v>0.0</v>
      </c>
      <c r="V327" s="3">
        <v>0.0</v>
      </c>
      <c r="W327" s="3">
        <v>1.0</v>
      </c>
      <c r="X327" s="3">
        <v>1.0</v>
      </c>
      <c r="AA327" s="8">
        <v>44364.0</v>
      </c>
      <c r="AC327" s="3">
        <v>0.0</v>
      </c>
      <c r="AD327" s="3">
        <v>0.0</v>
      </c>
      <c r="AE327" s="8">
        <v>44364.0</v>
      </c>
      <c r="AF327" s="3">
        <v>0.0</v>
      </c>
      <c r="AG327" s="3">
        <v>0.0</v>
      </c>
      <c r="AH327" s="3" t="s">
        <v>102</v>
      </c>
    </row>
    <row r="328" ht="14.25" customHeight="1">
      <c r="A328" s="3" t="s">
        <v>79</v>
      </c>
      <c r="B328" s="3">
        <v>3.43619716E8</v>
      </c>
      <c r="C328" s="3" t="s">
        <v>2389</v>
      </c>
      <c r="D328" s="3" t="s">
        <v>2390</v>
      </c>
      <c r="G328" s="3" t="s">
        <v>2391</v>
      </c>
      <c r="H328" s="3" t="s">
        <v>2392</v>
      </c>
      <c r="I328" s="3" t="s">
        <v>2393</v>
      </c>
      <c r="J328" s="3" t="s">
        <v>2394</v>
      </c>
      <c r="K328" s="3" t="s">
        <v>213</v>
      </c>
      <c r="L328" s="3" t="s">
        <v>86</v>
      </c>
      <c r="M328" s="3">
        <v>95608.0</v>
      </c>
      <c r="N328" s="3" t="s">
        <v>87</v>
      </c>
      <c r="O328" s="3">
        <v>3.0</v>
      </c>
      <c r="P328" s="3">
        <v>60.0</v>
      </c>
      <c r="Q328" s="3" t="s">
        <v>88</v>
      </c>
      <c r="R328" s="8">
        <v>41719.0</v>
      </c>
      <c r="T328" s="8">
        <v>43881.0</v>
      </c>
      <c r="U328" s="3">
        <v>3.0</v>
      </c>
      <c r="V328" s="3">
        <v>0.0</v>
      </c>
      <c r="W328" s="3">
        <v>2.0</v>
      </c>
      <c r="X328" s="3">
        <v>5.0</v>
      </c>
      <c r="AA328" s="3" t="s">
        <v>2395</v>
      </c>
      <c r="AB328" s="3" t="s">
        <v>2396</v>
      </c>
      <c r="AC328" s="3">
        <v>0.0</v>
      </c>
      <c r="AD328" s="3">
        <v>0.0</v>
      </c>
      <c r="AE328" s="3" t="s">
        <v>2397</v>
      </c>
      <c r="AF328" s="3">
        <v>0.0</v>
      </c>
      <c r="AG328" s="3">
        <v>0.0</v>
      </c>
      <c r="AH328" s="3" t="s">
        <v>102</v>
      </c>
    </row>
    <row r="329" ht="14.25" customHeight="1">
      <c r="A329" s="3" t="s">
        <v>79</v>
      </c>
      <c r="B329" s="3">
        <v>3.40306385E8</v>
      </c>
      <c r="C329" s="3" t="s">
        <v>2398</v>
      </c>
      <c r="D329" s="3" t="s">
        <v>95</v>
      </c>
      <c r="G329" s="3" t="s">
        <v>96</v>
      </c>
      <c r="H329" s="3" t="s">
        <v>2399</v>
      </c>
      <c r="I329" s="3" t="s">
        <v>2400</v>
      </c>
      <c r="J329" s="3" t="s">
        <v>2401</v>
      </c>
      <c r="K329" s="3" t="s">
        <v>87</v>
      </c>
      <c r="L329" s="3" t="s">
        <v>86</v>
      </c>
      <c r="M329" s="3">
        <v>95817.0</v>
      </c>
      <c r="N329" s="3" t="s">
        <v>87</v>
      </c>
      <c r="O329" s="3">
        <v>3.0</v>
      </c>
      <c r="P329" s="3">
        <v>72.0</v>
      </c>
      <c r="Q329" s="3" t="s">
        <v>88</v>
      </c>
      <c r="R329" s="8">
        <v>31145.0</v>
      </c>
      <c r="T329" s="8">
        <v>43238.0</v>
      </c>
      <c r="U329" s="3">
        <v>1.0</v>
      </c>
      <c r="V329" s="3">
        <v>0.0</v>
      </c>
      <c r="W329" s="3">
        <v>0.0</v>
      </c>
      <c r="X329" s="3">
        <v>1.0</v>
      </c>
      <c r="AA329" s="8">
        <v>43238.0</v>
      </c>
      <c r="AB329" s="8">
        <v>43238.0</v>
      </c>
      <c r="AC329" s="3">
        <v>0.0</v>
      </c>
      <c r="AD329" s="3">
        <v>0.0</v>
      </c>
      <c r="AF329" s="3">
        <v>0.0</v>
      </c>
      <c r="AG329" s="3">
        <v>0.0</v>
      </c>
      <c r="AH329" s="3" t="s">
        <v>102</v>
      </c>
    </row>
    <row r="330" ht="14.25" customHeight="1">
      <c r="A330" s="3" t="s">
        <v>79</v>
      </c>
      <c r="B330" s="3">
        <v>3.43623903E8</v>
      </c>
      <c r="C330" s="3" t="s">
        <v>2402</v>
      </c>
      <c r="D330" s="3" t="s">
        <v>2403</v>
      </c>
      <c r="G330" s="3" t="s">
        <v>2404</v>
      </c>
      <c r="H330" s="3" t="s">
        <v>2405</v>
      </c>
      <c r="I330" s="3" t="s">
        <v>2406</v>
      </c>
      <c r="J330" s="3" t="s">
        <v>2407</v>
      </c>
      <c r="K330" s="3" t="s">
        <v>87</v>
      </c>
      <c r="L330" s="3" t="s">
        <v>86</v>
      </c>
      <c r="M330" s="3">
        <v>95815.0</v>
      </c>
      <c r="N330" s="3" t="s">
        <v>87</v>
      </c>
      <c r="O330" s="3">
        <v>3.0</v>
      </c>
      <c r="P330" s="3">
        <v>30.0</v>
      </c>
      <c r="Q330" s="3" t="s">
        <v>88</v>
      </c>
      <c r="R330" s="8">
        <v>44370.0</v>
      </c>
      <c r="T330" s="8">
        <v>44369.0</v>
      </c>
      <c r="U330" s="3">
        <v>0.0</v>
      </c>
      <c r="V330" s="3">
        <v>0.0</v>
      </c>
      <c r="W330" s="3">
        <v>1.0</v>
      </c>
      <c r="X330" s="3">
        <v>1.0</v>
      </c>
      <c r="AA330" s="8">
        <v>44369.0</v>
      </c>
      <c r="AC330" s="3">
        <v>0.0</v>
      </c>
      <c r="AD330" s="3">
        <v>0.0</v>
      </c>
      <c r="AE330" s="8">
        <v>44369.0</v>
      </c>
      <c r="AF330" s="3">
        <v>0.0</v>
      </c>
      <c r="AG330" s="3">
        <v>0.0</v>
      </c>
      <c r="AH330" s="3" t="s">
        <v>102</v>
      </c>
    </row>
    <row r="331" ht="14.25" customHeight="1">
      <c r="A331" s="3" t="s">
        <v>79</v>
      </c>
      <c r="B331" s="3">
        <v>3.43623836E8</v>
      </c>
      <c r="C331" s="3" t="s">
        <v>2408</v>
      </c>
      <c r="D331" s="3" t="s">
        <v>2408</v>
      </c>
      <c r="G331" s="3" t="s">
        <v>2404</v>
      </c>
      <c r="H331" s="3" t="s">
        <v>2405</v>
      </c>
      <c r="I331" s="3" t="s">
        <v>2406</v>
      </c>
      <c r="J331" s="3" t="s">
        <v>2409</v>
      </c>
      <c r="K331" s="3" t="s">
        <v>87</v>
      </c>
      <c r="L331" s="3" t="s">
        <v>86</v>
      </c>
      <c r="M331" s="3">
        <v>95828.0</v>
      </c>
      <c r="N331" s="3" t="s">
        <v>87</v>
      </c>
      <c r="O331" s="3">
        <v>3.0</v>
      </c>
      <c r="P331" s="3">
        <v>30.0</v>
      </c>
      <c r="Q331" s="3" t="s">
        <v>151</v>
      </c>
      <c r="S331" s="8">
        <v>44277.0</v>
      </c>
      <c r="U331" s="3">
        <v>0.0</v>
      </c>
      <c r="V331" s="3">
        <v>0.0</v>
      </c>
      <c r="W331" s="3">
        <v>0.0</v>
      </c>
      <c r="X331" s="3">
        <v>0.0</v>
      </c>
      <c r="AC331" s="3">
        <v>0.0</v>
      </c>
      <c r="AD331" s="3">
        <v>0.0</v>
      </c>
      <c r="AF331" s="3">
        <v>0.0</v>
      </c>
      <c r="AG331" s="3">
        <v>0.0</v>
      </c>
      <c r="AH331" s="3" t="s">
        <v>102</v>
      </c>
    </row>
    <row r="332" ht="14.25" customHeight="1">
      <c r="A332" s="3" t="s">
        <v>79</v>
      </c>
      <c r="B332" s="3">
        <v>3.4032093E8</v>
      </c>
      <c r="C332" s="3" t="s">
        <v>2410</v>
      </c>
      <c r="D332" s="3" t="s">
        <v>242</v>
      </c>
      <c r="H332" s="3" t="s">
        <v>2411</v>
      </c>
      <c r="I332" s="3" t="s">
        <v>2412</v>
      </c>
      <c r="J332" s="3" t="s">
        <v>2413</v>
      </c>
      <c r="K332" s="3" t="s">
        <v>144</v>
      </c>
      <c r="L332" s="3" t="s">
        <v>86</v>
      </c>
      <c r="M332" s="3">
        <v>95610.0</v>
      </c>
      <c r="N332" s="3" t="s">
        <v>87</v>
      </c>
      <c r="O332" s="3">
        <v>3.0</v>
      </c>
      <c r="P332" s="3">
        <v>24.0</v>
      </c>
      <c r="Q332" s="3" t="s">
        <v>88</v>
      </c>
      <c r="R332" s="8">
        <v>34341.0</v>
      </c>
      <c r="T332" s="8">
        <v>43847.0</v>
      </c>
      <c r="U332" s="3">
        <v>2.0</v>
      </c>
      <c r="V332" s="3">
        <v>0.0</v>
      </c>
      <c r="W332" s="3">
        <v>0.0</v>
      </c>
      <c r="X332" s="3">
        <v>2.0</v>
      </c>
      <c r="AA332" s="3" t="s">
        <v>2414</v>
      </c>
      <c r="AB332" s="3" t="s">
        <v>2414</v>
      </c>
      <c r="AC332" s="3">
        <v>0.0</v>
      </c>
      <c r="AD332" s="3">
        <v>0.0</v>
      </c>
      <c r="AF332" s="3">
        <v>0.0</v>
      </c>
      <c r="AG332" s="3">
        <v>0.0</v>
      </c>
      <c r="AH332" s="3" t="s">
        <v>102</v>
      </c>
    </row>
    <row r="333" ht="14.25" customHeight="1">
      <c r="A333" s="3" t="s">
        <v>79</v>
      </c>
      <c r="B333" s="3">
        <v>3.43606948E8</v>
      </c>
      <c r="C333" s="3" t="s">
        <v>2415</v>
      </c>
      <c r="D333" s="3" t="s">
        <v>95</v>
      </c>
      <c r="G333" s="3" t="s">
        <v>96</v>
      </c>
      <c r="H333" s="3" t="s">
        <v>2416</v>
      </c>
      <c r="I333" s="3" t="s">
        <v>2417</v>
      </c>
      <c r="J333" s="3" t="s">
        <v>2418</v>
      </c>
      <c r="K333" s="3" t="s">
        <v>87</v>
      </c>
      <c r="L333" s="3" t="s">
        <v>86</v>
      </c>
      <c r="M333" s="3">
        <v>95820.0</v>
      </c>
      <c r="N333" s="3" t="s">
        <v>87</v>
      </c>
      <c r="O333" s="3">
        <v>3.0</v>
      </c>
      <c r="P333" s="3">
        <v>24.0</v>
      </c>
      <c r="Q333" s="3" t="s">
        <v>88</v>
      </c>
      <c r="R333" s="8">
        <v>37225.0</v>
      </c>
      <c r="T333" s="8">
        <v>43844.0</v>
      </c>
      <c r="U333" s="3">
        <v>2.0</v>
      </c>
      <c r="V333" s="3">
        <v>0.0</v>
      </c>
      <c r="W333" s="3">
        <v>0.0</v>
      </c>
      <c r="X333" s="3">
        <v>2.0</v>
      </c>
      <c r="AA333" s="3" t="s">
        <v>2419</v>
      </c>
      <c r="AB333" s="3" t="s">
        <v>2419</v>
      </c>
      <c r="AC333" s="3">
        <v>0.0</v>
      </c>
      <c r="AD333" s="3">
        <v>0.0</v>
      </c>
      <c r="AF333" s="3">
        <v>0.0</v>
      </c>
      <c r="AG333" s="3">
        <v>0.0</v>
      </c>
      <c r="AH333" s="3" t="s">
        <v>102</v>
      </c>
    </row>
    <row r="334" ht="14.25" customHeight="1">
      <c r="A334" s="3" t="s">
        <v>79</v>
      </c>
      <c r="B334" s="3">
        <v>3.43617689E8</v>
      </c>
      <c r="C334" s="3" t="s">
        <v>2420</v>
      </c>
      <c r="D334" s="3" t="s">
        <v>376</v>
      </c>
      <c r="G334" s="3" t="s">
        <v>96</v>
      </c>
      <c r="H334" s="3" t="s">
        <v>2421</v>
      </c>
      <c r="I334" s="3" t="s">
        <v>1663</v>
      </c>
      <c r="J334" s="3" t="s">
        <v>2422</v>
      </c>
      <c r="K334" s="3" t="s">
        <v>87</v>
      </c>
      <c r="L334" s="3" t="s">
        <v>86</v>
      </c>
      <c r="M334" s="3">
        <v>95831.0</v>
      </c>
      <c r="N334" s="3" t="s">
        <v>87</v>
      </c>
      <c r="O334" s="3">
        <v>3.0</v>
      </c>
      <c r="P334" s="3">
        <v>25.0</v>
      </c>
      <c r="Q334" s="3" t="s">
        <v>88</v>
      </c>
      <c r="R334" s="8">
        <v>41520.0</v>
      </c>
      <c r="T334" s="8">
        <v>43216.0</v>
      </c>
      <c r="U334" s="3">
        <v>1.0</v>
      </c>
      <c r="V334" s="3">
        <v>0.0</v>
      </c>
      <c r="W334" s="3">
        <v>0.0</v>
      </c>
      <c r="X334" s="3">
        <v>1.0</v>
      </c>
      <c r="AA334" s="8">
        <v>43216.0</v>
      </c>
      <c r="AB334" s="8">
        <v>43216.0</v>
      </c>
      <c r="AC334" s="3">
        <v>0.0</v>
      </c>
      <c r="AD334" s="3">
        <v>0.0</v>
      </c>
      <c r="AF334" s="3">
        <v>0.0</v>
      </c>
      <c r="AG334" s="3">
        <v>0.0</v>
      </c>
      <c r="AH334" s="3" t="s">
        <v>102</v>
      </c>
    </row>
    <row r="335" ht="14.25" customHeight="1">
      <c r="A335" s="3" t="s">
        <v>79</v>
      </c>
      <c r="B335" s="3">
        <v>3.40306383E8</v>
      </c>
      <c r="C335" s="3" t="s">
        <v>2423</v>
      </c>
      <c r="D335" s="3" t="s">
        <v>242</v>
      </c>
      <c r="H335" s="3" t="s">
        <v>2424</v>
      </c>
      <c r="I335" s="3" t="s">
        <v>2425</v>
      </c>
      <c r="J335" s="3" t="s">
        <v>2426</v>
      </c>
      <c r="K335" s="3" t="s">
        <v>213</v>
      </c>
      <c r="L335" s="3" t="s">
        <v>86</v>
      </c>
      <c r="M335" s="3">
        <v>95608.0</v>
      </c>
      <c r="N335" s="3" t="s">
        <v>87</v>
      </c>
      <c r="O335" s="3">
        <v>3.0</v>
      </c>
      <c r="P335" s="3">
        <v>209.0</v>
      </c>
      <c r="Q335" s="3" t="s">
        <v>88</v>
      </c>
      <c r="R335" s="8">
        <v>30228.0</v>
      </c>
      <c r="T335" s="8">
        <v>43523.0</v>
      </c>
      <c r="U335" s="3">
        <v>1.0</v>
      </c>
      <c r="V335" s="3">
        <v>0.0</v>
      </c>
      <c r="W335" s="3">
        <v>0.0</v>
      </c>
      <c r="X335" s="3">
        <v>1.0</v>
      </c>
      <c r="AA335" s="8">
        <v>43523.0</v>
      </c>
      <c r="AB335" s="8">
        <v>43523.0</v>
      </c>
      <c r="AC335" s="3">
        <v>0.0</v>
      </c>
      <c r="AD335" s="3">
        <v>0.0</v>
      </c>
      <c r="AF335" s="3">
        <v>0.0</v>
      </c>
      <c r="AG335" s="3">
        <v>0.0</v>
      </c>
      <c r="AH335" s="3" t="s">
        <v>102</v>
      </c>
    </row>
    <row r="336" ht="14.25" customHeight="1">
      <c r="A336" s="3" t="s">
        <v>79</v>
      </c>
      <c r="B336" s="3">
        <v>3.403205E8</v>
      </c>
      <c r="C336" s="3" t="s">
        <v>2427</v>
      </c>
      <c r="D336" s="3" t="s">
        <v>2428</v>
      </c>
      <c r="G336" s="3" t="s">
        <v>2429</v>
      </c>
      <c r="H336" s="3" t="s">
        <v>2430</v>
      </c>
      <c r="I336" s="3" t="s">
        <v>2431</v>
      </c>
      <c r="J336" s="3" t="s">
        <v>2432</v>
      </c>
      <c r="K336" s="3" t="s">
        <v>87</v>
      </c>
      <c r="L336" s="3" t="s">
        <v>86</v>
      </c>
      <c r="M336" s="3">
        <v>95816.0</v>
      </c>
      <c r="N336" s="3" t="s">
        <v>87</v>
      </c>
      <c r="O336" s="3">
        <v>3.0</v>
      </c>
      <c r="P336" s="3">
        <v>34.0</v>
      </c>
      <c r="Q336" s="3" t="s">
        <v>88</v>
      </c>
      <c r="R336" s="8">
        <v>34180.0</v>
      </c>
      <c r="T336" s="8">
        <v>43493.0</v>
      </c>
      <c r="U336" s="3">
        <v>1.0</v>
      </c>
      <c r="V336" s="3">
        <v>0.0</v>
      </c>
      <c r="W336" s="3">
        <v>0.0</v>
      </c>
      <c r="X336" s="3">
        <v>1.0</v>
      </c>
      <c r="Y336" s="3" t="s">
        <v>2433</v>
      </c>
      <c r="Z336" s="3" t="s">
        <v>2434</v>
      </c>
      <c r="AA336" s="8">
        <v>43493.0</v>
      </c>
      <c r="AB336" s="8">
        <v>43493.0</v>
      </c>
      <c r="AC336" s="3">
        <v>0.0</v>
      </c>
      <c r="AD336" s="3">
        <v>2.0</v>
      </c>
      <c r="AF336" s="3">
        <v>0.0</v>
      </c>
      <c r="AG336" s="3">
        <v>0.0</v>
      </c>
      <c r="AH336" s="3" t="s">
        <v>102</v>
      </c>
    </row>
    <row r="337" ht="14.25" customHeight="1">
      <c r="A337" s="3" t="s">
        <v>79</v>
      </c>
      <c r="B337" s="3">
        <v>3.40308598E8</v>
      </c>
      <c r="C337" s="3" t="s">
        <v>2435</v>
      </c>
      <c r="D337" s="3" t="s">
        <v>2428</v>
      </c>
      <c r="G337" s="3" t="s">
        <v>2429</v>
      </c>
      <c r="H337" s="3" t="s">
        <v>2430</v>
      </c>
      <c r="I337" s="3" t="s">
        <v>2431</v>
      </c>
      <c r="J337" s="3" t="s">
        <v>2436</v>
      </c>
      <c r="K337" s="3" t="s">
        <v>87</v>
      </c>
      <c r="L337" s="3" t="s">
        <v>86</v>
      </c>
      <c r="M337" s="3">
        <v>95816.0</v>
      </c>
      <c r="N337" s="3" t="s">
        <v>87</v>
      </c>
      <c r="O337" s="3">
        <v>3.0</v>
      </c>
      <c r="P337" s="3">
        <v>34.0</v>
      </c>
      <c r="Q337" s="3" t="s">
        <v>88</v>
      </c>
      <c r="R337" s="8">
        <v>31287.0</v>
      </c>
      <c r="T337" s="8">
        <v>43493.0</v>
      </c>
      <c r="U337" s="3">
        <v>1.0</v>
      </c>
      <c r="V337" s="3">
        <v>0.0</v>
      </c>
      <c r="W337" s="3">
        <v>0.0</v>
      </c>
      <c r="X337" s="3">
        <v>1.0</v>
      </c>
      <c r="Y337" s="3" t="s">
        <v>2437</v>
      </c>
      <c r="Z337" s="8">
        <v>43524.0</v>
      </c>
      <c r="AA337" s="8">
        <v>43493.0</v>
      </c>
      <c r="AB337" s="8">
        <v>43493.0</v>
      </c>
      <c r="AC337" s="3">
        <v>0.0</v>
      </c>
      <c r="AD337" s="3">
        <v>1.0</v>
      </c>
      <c r="AF337" s="3">
        <v>0.0</v>
      </c>
      <c r="AG337" s="3">
        <v>0.0</v>
      </c>
      <c r="AH337" s="3" t="s">
        <v>102</v>
      </c>
    </row>
    <row r="338" ht="14.25" customHeight="1">
      <c r="A338" s="3" t="s">
        <v>79</v>
      </c>
      <c r="B338" s="3">
        <v>3.43603513E8</v>
      </c>
      <c r="C338" s="3" t="s">
        <v>2438</v>
      </c>
      <c r="D338" s="3" t="s">
        <v>2439</v>
      </c>
      <c r="G338" s="3" t="s">
        <v>2440</v>
      </c>
      <c r="H338" s="3" t="s">
        <v>2441</v>
      </c>
      <c r="I338" s="3" t="s">
        <v>2442</v>
      </c>
      <c r="J338" s="3" t="s">
        <v>2443</v>
      </c>
      <c r="K338" s="3" t="s">
        <v>87</v>
      </c>
      <c r="L338" s="3" t="s">
        <v>86</v>
      </c>
      <c r="M338" s="3">
        <v>95829.0</v>
      </c>
      <c r="N338" s="3" t="s">
        <v>87</v>
      </c>
      <c r="O338" s="3">
        <v>3.0</v>
      </c>
      <c r="P338" s="3">
        <v>120.0</v>
      </c>
      <c r="Q338" s="3" t="s">
        <v>88</v>
      </c>
      <c r="R338" s="8">
        <v>35818.0</v>
      </c>
      <c r="T338" s="8">
        <v>43735.0</v>
      </c>
      <c r="U338" s="3">
        <v>3.0</v>
      </c>
      <c r="V338" s="3">
        <v>0.0</v>
      </c>
      <c r="W338" s="3">
        <v>1.0</v>
      </c>
      <c r="X338" s="3">
        <v>4.0</v>
      </c>
      <c r="Y338" s="3" t="s">
        <v>2444</v>
      </c>
      <c r="Z338" s="8">
        <v>43360.0</v>
      </c>
      <c r="AA338" s="3" t="s">
        <v>2445</v>
      </c>
      <c r="AB338" s="3" t="s">
        <v>2446</v>
      </c>
      <c r="AC338" s="3">
        <v>1.0</v>
      </c>
      <c r="AD338" s="3">
        <v>0.0</v>
      </c>
      <c r="AE338" s="8">
        <v>43397.0</v>
      </c>
      <c r="AF338" s="3">
        <v>0.0</v>
      </c>
      <c r="AG338" s="3">
        <v>0.0</v>
      </c>
      <c r="AH338" s="3" t="s">
        <v>102</v>
      </c>
    </row>
    <row r="339" ht="14.25" customHeight="1">
      <c r="A339" s="3" t="s">
        <v>79</v>
      </c>
      <c r="B339" s="3">
        <v>3.43614049E8</v>
      </c>
      <c r="C339" s="3" t="s">
        <v>2447</v>
      </c>
      <c r="D339" s="3" t="s">
        <v>2439</v>
      </c>
      <c r="G339" s="3" t="s">
        <v>2448</v>
      </c>
      <c r="H339" s="3" t="s">
        <v>2449</v>
      </c>
      <c r="I339" s="3" t="s">
        <v>2450</v>
      </c>
      <c r="J339" s="3" t="s">
        <v>2451</v>
      </c>
      <c r="K339" s="3" t="s">
        <v>87</v>
      </c>
      <c r="L339" s="3" t="s">
        <v>86</v>
      </c>
      <c r="M339" s="3">
        <v>95835.0</v>
      </c>
      <c r="N339" s="3" t="s">
        <v>87</v>
      </c>
      <c r="O339" s="3">
        <v>3.0</v>
      </c>
      <c r="P339" s="3">
        <v>120.0</v>
      </c>
      <c r="Q339" s="3" t="s">
        <v>88</v>
      </c>
      <c r="R339" s="8">
        <v>38939.0</v>
      </c>
      <c r="T339" s="8">
        <v>44540.0</v>
      </c>
      <c r="U339" s="3">
        <v>3.0</v>
      </c>
      <c r="V339" s="3">
        <v>2.0</v>
      </c>
      <c r="W339" s="3">
        <v>2.0</v>
      </c>
      <c r="X339" s="3">
        <v>7.0</v>
      </c>
      <c r="AA339" s="3" t="s">
        <v>2452</v>
      </c>
      <c r="AB339" s="3" t="s">
        <v>2453</v>
      </c>
      <c r="AC339" s="3">
        <v>0.0</v>
      </c>
      <c r="AD339" s="3">
        <v>0.0</v>
      </c>
      <c r="AE339" s="3" t="s">
        <v>2454</v>
      </c>
      <c r="AF339" s="3">
        <v>0.0</v>
      </c>
      <c r="AG339" s="3">
        <v>0.0</v>
      </c>
      <c r="AH339" s="8">
        <v>43712.0</v>
      </c>
      <c r="AI339" s="3">
        <v>0.0</v>
      </c>
      <c r="AJ339" s="3">
        <v>0.0</v>
      </c>
      <c r="AK339" s="3">
        <v>1.0</v>
      </c>
      <c r="AL339" s="3">
        <v>0.0</v>
      </c>
      <c r="AM339" s="3">
        <v>0.0</v>
      </c>
      <c r="AN339" s="8">
        <v>43684.0</v>
      </c>
      <c r="AO339" s="3">
        <v>0.0</v>
      </c>
      <c r="AP339" s="3">
        <v>0.0</v>
      </c>
      <c r="AQ339" s="3">
        <v>1.0</v>
      </c>
      <c r="AR339" s="3">
        <v>0.0</v>
      </c>
      <c r="AS339" s="3">
        <v>0.0</v>
      </c>
    </row>
    <row r="340" ht="14.25" customHeight="1">
      <c r="A340" s="3" t="s">
        <v>79</v>
      </c>
      <c r="B340" s="3">
        <v>3.43608219E8</v>
      </c>
      <c r="C340" s="3" t="s">
        <v>2455</v>
      </c>
      <c r="D340" s="3" t="s">
        <v>2439</v>
      </c>
      <c r="G340" s="3" t="s">
        <v>2456</v>
      </c>
      <c r="H340" s="3" t="s">
        <v>2457</v>
      </c>
      <c r="I340" s="3" t="s">
        <v>2458</v>
      </c>
      <c r="J340" s="3" t="s">
        <v>2459</v>
      </c>
      <c r="K340" s="3" t="s">
        <v>261</v>
      </c>
      <c r="L340" s="3" t="s">
        <v>86</v>
      </c>
      <c r="M340" s="3">
        <v>95758.0</v>
      </c>
      <c r="N340" s="3" t="s">
        <v>87</v>
      </c>
      <c r="O340" s="3">
        <v>53.0</v>
      </c>
      <c r="P340" s="3">
        <v>120.0</v>
      </c>
      <c r="Q340" s="3" t="s">
        <v>88</v>
      </c>
      <c r="R340" s="8">
        <v>37467.0</v>
      </c>
      <c r="T340" s="8">
        <v>44440.0</v>
      </c>
      <c r="U340" s="3">
        <v>4.0</v>
      </c>
      <c r="V340" s="3">
        <v>0.0</v>
      </c>
      <c r="W340" s="3">
        <v>0.0</v>
      </c>
      <c r="X340" s="3">
        <v>4.0</v>
      </c>
      <c r="Y340" s="3" t="s">
        <v>2460</v>
      </c>
      <c r="Z340" s="3" t="s">
        <v>2461</v>
      </c>
      <c r="AA340" s="3" t="s">
        <v>2462</v>
      </c>
      <c r="AB340" s="3" t="s">
        <v>2462</v>
      </c>
      <c r="AC340" s="3">
        <v>0.0</v>
      </c>
      <c r="AD340" s="3">
        <v>4.0</v>
      </c>
      <c r="AF340" s="3">
        <v>0.0</v>
      </c>
      <c r="AG340" s="3">
        <v>0.0</v>
      </c>
      <c r="AH340" s="3" t="s">
        <v>102</v>
      </c>
    </row>
    <row r="341" ht="14.25" customHeight="1">
      <c r="A341" s="3" t="s">
        <v>79</v>
      </c>
      <c r="B341" s="3">
        <v>3.43615585E8</v>
      </c>
      <c r="C341" s="3" t="s">
        <v>2463</v>
      </c>
      <c r="D341" s="3" t="s">
        <v>2439</v>
      </c>
      <c r="G341" s="3" t="s">
        <v>2464</v>
      </c>
      <c r="H341" s="3" t="s">
        <v>2465</v>
      </c>
      <c r="I341" s="3" t="s">
        <v>2466</v>
      </c>
      <c r="J341" s="3" t="s">
        <v>2467</v>
      </c>
      <c r="K341" s="3" t="s">
        <v>87</v>
      </c>
      <c r="L341" s="3" t="s">
        <v>86</v>
      </c>
      <c r="M341" s="3">
        <v>95833.0</v>
      </c>
      <c r="N341" s="3" t="s">
        <v>87</v>
      </c>
      <c r="O341" s="3">
        <v>3.0</v>
      </c>
      <c r="P341" s="3">
        <v>156.0</v>
      </c>
      <c r="Q341" s="3" t="s">
        <v>88</v>
      </c>
      <c r="R341" s="8">
        <v>40023.0</v>
      </c>
      <c r="T341" s="8">
        <v>44483.0</v>
      </c>
      <c r="U341" s="3">
        <v>4.0</v>
      </c>
      <c r="V341" s="3">
        <v>1.0</v>
      </c>
      <c r="W341" s="3">
        <v>1.0</v>
      </c>
      <c r="X341" s="3">
        <v>6.0</v>
      </c>
      <c r="AA341" s="3" t="s">
        <v>2468</v>
      </c>
      <c r="AB341" s="3" t="s">
        <v>2469</v>
      </c>
      <c r="AC341" s="3">
        <v>0.0</v>
      </c>
      <c r="AD341" s="3">
        <v>0.0</v>
      </c>
      <c r="AE341" s="8">
        <v>43187.0</v>
      </c>
      <c r="AF341" s="3">
        <v>0.0</v>
      </c>
      <c r="AG341" s="3">
        <v>0.0</v>
      </c>
      <c r="AH341" s="8">
        <v>44144.0</v>
      </c>
      <c r="AI341" s="3">
        <v>0.0</v>
      </c>
      <c r="AJ341" s="3">
        <v>0.0</v>
      </c>
      <c r="AK341" s="3">
        <v>1.0</v>
      </c>
      <c r="AL341" s="3">
        <v>0.0</v>
      </c>
      <c r="AM341" s="3">
        <v>0.0</v>
      </c>
    </row>
    <row r="342" ht="14.25" customHeight="1">
      <c r="A342" s="3" t="s">
        <v>79</v>
      </c>
      <c r="B342" s="3">
        <v>3.43600372E8</v>
      </c>
      <c r="C342" s="3" t="s">
        <v>2470</v>
      </c>
      <c r="D342" s="3" t="s">
        <v>2439</v>
      </c>
      <c r="G342" s="3" t="s">
        <v>2471</v>
      </c>
      <c r="H342" s="3" t="s">
        <v>2472</v>
      </c>
      <c r="I342" s="3" t="s">
        <v>2473</v>
      </c>
      <c r="J342" s="3" t="s">
        <v>2474</v>
      </c>
      <c r="K342" s="3" t="s">
        <v>261</v>
      </c>
      <c r="L342" s="3" t="s">
        <v>86</v>
      </c>
      <c r="M342" s="3">
        <v>95758.0</v>
      </c>
      <c r="N342" s="3" t="s">
        <v>87</v>
      </c>
      <c r="O342" s="3">
        <v>53.0</v>
      </c>
      <c r="P342" s="3">
        <v>116.0</v>
      </c>
      <c r="Q342" s="3" t="s">
        <v>88</v>
      </c>
      <c r="R342" s="8">
        <v>34600.0</v>
      </c>
      <c r="T342" s="8">
        <v>43854.0</v>
      </c>
      <c r="U342" s="3">
        <v>3.0</v>
      </c>
      <c r="V342" s="3">
        <v>2.0</v>
      </c>
      <c r="W342" s="3">
        <v>2.0</v>
      </c>
      <c r="X342" s="3">
        <v>7.0</v>
      </c>
      <c r="Y342" s="3" t="s">
        <v>2475</v>
      </c>
      <c r="Z342" s="3" t="s">
        <v>2476</v>
      </c>
      <c r="AA342" s="3" t="s">
        <v>2477</v>
      </c>
      <c r="AB342" s="3" t="s">
        <v>2478</v>
      </c>
      <c r="AC342" s="3">
        <v>0.0</v>
      </c>
      <c r="AD342" s="3">
        <v>3.0</v>
      </c>
      <c r="AE342" s="3" t="s">
        <v>2479</v>
      </c>
      <c r="AF342" s="3">
        <v>0.0</v>
      </c>
      <c r="AG342" s="3">
        <v>0.0</v>
      </c>
      <c r="AH342" s="8">
        <v>43018.0</v>
      </c>
      <c r="AI342" s="3">
        <v>0.0</v>
      </c>
      <c r="AJ342" s="3">
        <v>0.0</v>
      </c>
      <c r="AK342" s="3">
        <v>1.0</v>
      </c>
      <c r="AL342" s="3">
        <v>0.0</v>
      </c>
      <c r="AM342" s="3">
        <v>0.0</v>
      </c>
    </row>
    <row r="343" ht="14.25" customHeight="1">
      <c r="A343" s="3" t="s">
        <v>79</v>
      </c>
      <c r="B343" s="3">
        <v>3.43617554E8</v>
      </c>
      <c r="C343" s="3" t="s">
        <v>2480</v>
      </c>
      <c r="D343" s="3" t="s">
        <v>2439</v>
      </c>
      <c r="G343" s="3" t="s">
        <v>2481</v>
      </c>
      <c r="H343" s="3" t="s">
        <v>2482</v>
      </c>
      <c r="I343" s="3" t="s">
        <v>2483</v>
      </c>
      <c r="J343" s="3" t="s">
        <v>2484</v>
      </c>
      <c r="K343" s="3" t="s">
        <v>87</v>
      </c>
      <c r="L343" s="3" t="s">
        <v>86</v>
      </c>
      <c r="M343" s="3">
        <v>95818.0</v>
      </c>
      <c r="N343" s="3" t="s">
        <v>87</v>
      </c>
      <c r="O343" s="3">
        <v>3.0</v>
      </c>
      <c r="P343" s="3">
        <v>24.0</v>
      </c>
      <c r="Q343" s="3" t="s">
        <v>88</v>
      </c>
      <c r="R343" s="8">
        <v>41505.0</v>
      </c>
      <c r="T343" s="8">
        <v>44504.0</v>
      </c>
      <c r="U343" s="3">
        <v>3.0</v>
      </c>
      <c r="V343" s="3">
        <v>0.0</v>
      </c>
      <c r="W343" s="3">
        <v>1.0</v>
      </c>
      <c r="X343" s="3">
        <v>4.0</v>
      </c>
      <c r="Y343" s="3" t="s">
        <v>2485</v>
      </c>
      <c r="Z343" s="3" t="s">
        <v>2486</v>
      </c>
      <c r="AA343" s="3" t="s">
        <v>2487</v>
      </c>
      <c r="AB343" s="3" t="s">
        <v>2488</v>
      </c>
      <c r="AC343" s="3">
        <v>0.0</v>
      </c>
      <c r="AD343" s="3">
        <v>4.0</v>
      </c>
      <c r="AE343" s="8">
        <v>43308.0</v>
      </c>
      <c r="AF343" s="3">
        <v>0.0</v>
      </c>
      <c r="AG343" s="3">
        <v>0.0</v>
      </c>
      <c r="AH343" s="3" t="s">
        <v>102</v>
      </c>
    </row>
    <row r="344" ht="14.25" customHeight="1">
      <c r="A344" s="3" t="s">
        <v>79</v>
      </c>
      <c r="B344" s="3">
        <v>3.43605765E8</v>
      </c>
      <c r="C344" s="3" t="s">
        <v>2489</v>
      </c>
      <c r="D344" s="3" t="s">
        <v>2490</v>
      </c>
      <c r="H344" s="3" t="s">
        <v>2491</v>
      </c>
      <c r="I344" s="3" t="s">
        <v>2492</v>
      </c>
      <c r="J344" s="3" t="s">
        <v>2493</v>
      </c>
      <c r="K344" s="3" t="s">
        <v>87</v>
      </c>
      <c r="L344" s="3" t="s">
        <v>86</v>
      </c>
      <c r="M344" s="3">
        <v>95833.0</v>
      </c>
      <c r="N344" s="3" t="s">
        <v>87</v>
      </c>
      <c r="O344" s="3">
        <v>3.0</v>
      </c>
      <c r="P344" s="3">
        <v>19.0</v>
      </c>
      <c r="Q344" s="3" t="s">
        <v>151</v>
      </c>
      <c r="R344" s="8">
        <v>36856.0</v>
      </c>
      <c r="S344" s="8">
        <v>43277.0</v>
      </c>
      <c r="T344" s="8">
        <v>43203.0</v>
      </c>
      <c r="U344" s="3">
        <v>0.0</v>
      </c>
      <c r="V344" s="3">
        <v>1.0</v>
      </c>
      <c r="W344" s="3">
        <v>0.0</v>
      </c>
      <c r="X344" s="3">
        <v>1.0</v>
      </c>
      <c r="AA344" s="8">
        <v>43203.0</v>
      </c>
      <c r="AC344" s="3">
        <v>0.0</v>
      </c>
      <c r="AD344" s="3">
        <v>0.0</v>
      </c>
      <c r="AF344" s="3">
        <v>0.0</v>
      </c>
      <c r="AG344" s="3">
        <v>0.0</v>
      </c>
      <c r="AH344" s="8">
        <v>43221.0</v>
      </c>
      <c r="AI344" s="3">
        <v>0.0</v>
      </c>
      <c r="AJ344" s="3">
        <v>0.0</v>
      </c>
      <c r="AK344" s="3">
        <v>1.0</v>
      </c>
      <c r="AL344" s="3">
        <v>0.0</v>
      </c>
      <c r="AM344" s="3">
        <v>0.0</v>
      </c>
    </row>
    <row r="345" ht="14.25" customHeight="1">
      <c r="A345" s="3" t="s">
        <v>79</v>
      </c>
      <c r="B345" s="3">
        <v>3.4361761E8</v>
      </c>
      <c r="C345" s="3" t="s">
        <v>2494</v>
      </c>
      <c r="D345" s="3" t="s">
        <v>2439</v>
      </c>
      <c r="H345" s="3" t="s">
        <v>2495</v>
      </c>
      <c r="I345" s="3" t="s">
        <v>2496</v>
      </c>
      <c r="J345" s="3" t="s">
        <v>2497</v>
      </c>
      <c r="K345" s="3" t="s">
        <v>87</v>
      </c>
      <c r="L345" s="3" t="s">
        <v>86</v>
      </c>
      <c r="M345" s="3">
        <v>95831.0</v>
      </c>
      <c r="N345" s="3" t="s">
        <v>87</v>
      </c>
      <c r="O345" s="3">
        <v>3.0</v>
      </c>
      <c r="P345" s="3">
        <v>170.0</v>
      </c>
      <c r="Q345" s="3" t="s">
        <v>88</v>
      </c>
      <c r="R345" s="8">
        <v>41473.0</v>
      </c>
      <c r="T345" s="8">
        <v>43825.0</v>
      </c>
      <c r="U345" s="3">
        <v>3.0</v>
      </c>
      <c r="V345" s="3">
        <v>1.0</v>
      </c>
      <c r="W345" s="3">
        <v>3.0</v>
      </c>
      <c r="X345" s="3">
        <v>7.0</v>
      </c>
      <c r="Y345" s="3" t="s">
        <v>2498</v>
      </c>
      <c r="Z345" s="3" t="s">
        <v>2499</v>
      </c>
      <c r="AA345" s="3" t="s">
        <v>2500</v>
      </c>
      <c r="AB345" s="3" t="s">
        <v>2501</v>
      </c>
      <c r="AC345" s="3">
        <v>0.0</v>
      </c>
      <c r="AD345" s="3">
        <v>1.0</v>
      </c>
      <c r="AE345" s="3" t="s">
        <v>2502</v>
      </c>
      <c r="AF345" s="3">
        <v>0.0</v>
      </c>
      <c r="AG345" s="3">
        <v>0.0</v>
      </c>
      <c r="AH345" s="8">
        <v>43103.0</v>
      </c>
      <c r="AI345" s="3">
        <v>1.0</v>
      </c>
      <c r="AJ345" s="3">
        <v>0.0</v>
      </c>
      <c r="AK345" s="3">
        <v>0.0</v>
      </c>
      <c r="AL345" s="3">
        <v>0.0</v>
      </c>
      <c r="AM345" s="3">
        <v>1.0</v>
      </c>
    </row>
    <row r="346" ht="14.25" customHeight="1">
      <c r="A346" s="3" t="s">
        <v>79</v>
      </c>
      <c r="B346" s="3">
        <v>3.43617572E8</v>
      </c>
      <c r="C346" s="3" t="s">
        <v>2503</v>
      </c>
      <c r="D346" s="3" t="s">
        <v>2504</v>
      </c>
      <c r="H346" s="3" t="s">
        <v>2505</v>
      </c>
      <c r="I346" s="3" t="s">
        <v>2506</v>
      </c>
      <c r="J346" s="3" t="s">
        <v>2507</v>
      </c>
      <c r="K346" s="3" t="s">
        <v>87</v>
      </c>
      <c r="L346" s="3" t="s">
        <v>86</v>
      </c>
      <c r="M346" s="3">
        <v>95828.0</v>
      </c>
      <c r="N346" s="3" t="s">
        <v>87</v>
      </c>
      <c r="O346" s="3">
        <v>3.0</v>
      </c>
      <c r="P346" s="3">
        <v>60.0</v>
      </c>
      <c r="Q346" s="3" t="s">
        <v>151</v>
      </c>
      <c r="R346" s="8">
        <v>41543.0</v>
      </c>
      <c r="S346" s="8">
        <v>42917.0</v>
      </c>
      <c r="T346" s="8">
        <v>42458.0</v>
      </c>
      <c r="U346" s="3">
        <v>0.0</v>
      </c>
      <c r="V346" s="3">
        <v>0.0</v>
      </c>
      <c r="W346" s="3">
        <v>0.0</v>
      </c>
      <c r="X346" s="3">
        <v>0.0</v>
      </c>
      <c r="AC346" s="3">
        <v>0.0</v>
      </c>
      <c r="AD346" s="3">
        <v>0.0</v>
      </c>
      <c r="AF346" s="3">
        <v>0.0</v>
      </c>
      <c r="AG346" s="3">
        <v>0.0</v>
      </c>
      <c r="AH346" s="3" t="s">
        <v>102</v>
      </c>
    </row>
    <row r="347" ht="14.25" customHeight="1">
      <c r="A347" s="3" t="s">
        <v>79</v>
      </c>
      <c r="B347" s="3">
        <v>3.43614962E8</v>
      </c>
      <c r="C347" s="3" t="s">
        <v>2508</v>
      </c>
      <c r="D347" s="3" t="s">
        <v>2509</v>
      </c>
      <c r="G347" s="3" t="s">
        <v>2510</v>
      </c>
      <c r="H347" s="3" t="s">
        <v>2511</v>
      </c>
      <c r="I347" s="3" t="s">
        <v>2512</v>
      </c>
      <c r="J347" s="3" t="s">
        <v>2513</v>
      </c>
      <c r="K347" s="3" t="s">
        <v>87</v>
      </c>
      <c r="L347" s="3" t="s">
        <v>86</v>
      </c>
      <c r="M347" s="3">
        <v>95814.0</v>
      </c>
      <c r="N347" s="3" t="s">
        <v>87</v>
      </c>
      <c r="O347" s="3">
        <v>3.0</v>
      </c>
      <c r="P347" s="3">
        <v>51.0</v>
      </c>
      <c r="Q347" s="3" t="s">
        <v>88</v>
      </c>
      <c r="R347" s="8">
        <v>39444.0</v>
      </c>
      <c r="T347" s="8">
        <v>43397.0</v>
      </c>
      <c r="U347" s="3">
        <v>1.0</v>
      </c>
      <c r="V347" s="3">
        <v>0.0</v>
      </c>
      <c r="W347" s="3">
        <v>0.0</v>
      </c>
      <c r="X347" s="3">
        <v>1.0</v>
      </c>
      <c r="AA347" s="8">
        <v>43397.0</v>
      </c>
      <c r="AB347" s="8">
        <v>43397.0</v>
      </c>
      <c r="AC347" s="3">
        <v>0.0</v>
      </c>
      <c r="AD347" s="3">
        <v>0.0</v>
      </c>
      <c r="AF347" s="3">
        <v>0.0</v>
      </c>
      <c r="AG347" s="3">
        <v>0.0</v>
      </c>
      <c r="AH347" s="3" t="s">
        <v>102</v>
      </c>
    </row>
    <row r="348" ht="14.25" customHeight="1">
      <c r="A348" s="3" t="s">
        <v>79</v>
      </c>
      <c r="B348" s="3">
        <v>3.43621808E8</v>
      </c>
      <c r="C348" s="3" t="s">
        <v>2514</v>
      </c>
      <c r="D348" s="3" t="s">
        <v>2515</v>
      </c>
      <c r="G348" s="3" t="s">
        <v>2516</v>
      </c>
      <c r="H348" s="3" t="s">
        <v>2517</v>
      </c>
      <c r="I348" s="3" t="s">
        <v>2518</v>
      </c>
      <c r="J348" s="3" t="s">
        <v>2519</v>
      </c>
      <c r="K348" s="3" t="s">
        <v>87</v>
      </c>
      <c r="L348" s="3" t="s">
        <v>86</v>
      </c>
      <c r="M348" s="3">
        <v>95814.0</v>
      </c>
      <c r="N348" s="3" t="s">
        <v>87</v>
      </c>
      <c r="O348" s="3">
        <v>3.0</v>
      </c>
      <c r="P348" s="3">
        <v>27.0</v>
      </c>
      <c r="Q348" s="3" t="s">
        <v>88</v>
      </c>
      <c r="R348" s="8">
        <v>42900.0</v>
      </c>
      <c r="T348" s="8">
        <v>43707.0</v>
      </c>
      <c r="U348" s="3">
        <v>0.0</v>
      </c>
      <c r="V348" s="3">
        <v>0.0</v>
      </c>
      <c r="W348" s="3">
        <v>0.0</v>
      </c>
      <c r="X348" s="3">
        <v>0.0</v>
      </c>
      <c r="AC348" s="3">
        <v>0.0</v>
      </c>
      <c r="AD348" s="3">
        <v>0.0</v>
      </c>
      <c r="AF348" s="3">
        <v>0.0</v>
      </c>
      <c r="AG348" s="3">
        <v>0.0</v>
      </c>
      <c r="AH348" s="3" t="s">
        <v>102</v>
      </c>
    </row>
    <row r="349" ht="14.25" customHeight="1">
      <c r="A349" s="3" t="s">
        <v>79</v>
      </c>
      <c r="B349" s="3">
        <v>3.43622855E8</v>
      </c>
      <c r="C349" s="3" t="s">
        <v>2520</v>
      </c>
      <c r="D349" s="3" t="s">
        <v>2521</v>
      </c>
      <c r="G349" s="3" t="s">
        <v>2522</v>
      </c>
      <c r="H349" s="3" t="s">
        <v>2523</v>
      </c>
      <c r="I349" s="3" t="s">
        <v>2524</v>
      </c>
      <c r="J349" s="3" t="s">
        <v>1186</v>
      </c>
      <c r="K349" s="3" t="s">
        <v>87</v>
      </c>
      <c r="L349" s="3" t="s">
        <v>86</v>
      </c>
      <c r="M349" s="3">
        <v>95814.0</v>
      </c>
      <c r="N349" s="3" t="s">
        <v>87</v>
      </c>
      <c r="O349" s="3">
        <v>3.0</v>
      </c>
      <c r="P349" s="3">
        <v>36.0</v>
      </c>
      <c r="Q349" s="3" t="s">
        <v>88</v>
      </c>
      <c r="R349" s="8">
        <v>43465.0</v>
      </c>
      <c r="T349" s="8">
        <v>43819.0</v>
      </c>
      <c r="U349" s="3">
        <v>1.0</v>
      </c>
      <c r="V349" s="3">
        <v>0.0</v>
      </c>
      <c r="W349" s="3">
        <v>0.0</v>
      </c>
      <c r="X349" s="3">
        <v>1.0</v>
      </c>
      <c r="Y349" s="3" t="s">
        <v>2525</v>
      </c>
      <c r="Z349" s="8">
        <v>43847.0</v>
      </c>
      <c r="AA349" s="8">
        <v>43819.0</v>
      </c>
      <c r="AB349" s="8">
        <v>43819.0</v>
      </c>
      <c r="AC349" s="3">
        <v>0.0</v>
      </c>
      <c r="AD349" s="3">
        <v>1.0</v>
      </c>
      <c r="AF349" s="3">
        <v>0.0</v>
      </c>
      <c r="AG349" s="3">
        <v>0.0</v>
      </c>
      <c r="AH349" s="3" t="s">
        <v>102</v>
      </c>
    </row>
    <row r="350" ht="14.25" customHeight="1">
      <c r="A350" s="3" t="s">
        <v>79</v>
      </c>
      <c r="B350" s="3">
        <v>3.43614323E8</v>
      </c>
      <c r="C350" s="3" t="s">
        <v>2526</v>
      </c>
      <c r="D350" s="3" t="s">
        <v>2527</v>
      </c>
      <c r="G350" s="3" t="s">
        <v>2528</v>
      </c>
      <c r="H350" s="3" t="s">
        <v>2529</v>
      </c>
      <c r="I350" s="3" t="s">
        <v>2530</v>
      </c>
      <c r="J350" s="3" t="s">
        <v>2531</v>
      </c>
      <c r="K350" s="3" t="s">
        <v>213</v>
      </c>
      <c r="L350" s="3" t="s">
        <v>86</v>
      </c>
      <c r="M350" s="3">
        <v>95608.0</v>
      </c>
      <c r="N350" s="3" t="s">
        <v>87</v>
      </c>
      <c r="O350" s="3">
        <v>3.0</v>
      </c>
      <c r="P350" s="3">
        <v>32.0</v>
      </c>
      <c r="Q350" s="3" t="s">
        <v>88</v>
      </c>
      <c r="R350" s="8">
        <v>39234.0</v>
      </c>
      <c r="T350" s="8">
        <v>44169.0</v>
      </c>
      <c r="U350" s="3">
        <v>2.0</v>
      </c>
      <c r="V350" s="3">
        <v>3.0</v>
      </c>
      <c r="W350" s="3">
        <v>5.0</v>
      </c>
      <c r="X350" s="3">
        <v>10.0</v>
      </c>
      <c r="Y350" s="3" t="s">
        <v>2532</v>
      </c>
      <c r="Z350" s="3" t="s">
        <v>2533</v>
      </c>
      <c r="AA350" s="3" t="s">
        <v>2534</v>
      </c>
      <c r="AB350" s="3" t="s">
        <v>2535</v>
      </c>
      <c r="AC350" s="3">
        <v>0.0</v>
      </c>
      <c r="AD350" s="3">
        <v>10.0</v>
      </c>
      <c r="AE350" s="3" t="s">
        <v>2536</v>
      </c>
      <c r="AF350" s="3">
        <v>0.0</v>
      </c>
      <c r="AG350" s="3">
        <v>1.0</v>
      </c>
      <c r="AH350" s="8">
        <v>44173.0</v>
      </c>
      <c r="AI350" s="3">
        <v>0.0</v>
      </c>
      <c r="AJ350" s="3">
        <v>0.0</v>
      </c>
      <c r="AK350" s="3">
        <v>1.0</v>
      </c>
      <c r="AL350" s="3">
        <v>0.0</v>
      </c>
      <c r="AM350" s="3">
        <v>0.0</v>
      </c>
      <c r="AN350" s="8">
        <v>42901.0</v>
      </c>
      <c r="AO350" s="3">
        <v>0.0</v>
      </c>
      <c r="AP350" s="3">
        <v>0.0</v>
      </c>
      <c r="AQ350" s="3">
        <v>1.0</v>
      </c>
      <c r="AR350" s="3">
        <v>0.0</v>
      </c>
      <c r="AS350" s="3">
        <v>0.0</v>
      </c>
      <c r="AT350" s="8">
        <v>42761.0</v>
      </c>
      <c r="AU350" s="3">
        <v>1.0</v>
      </c>
      <c r="AV350" s="3">
        <v>0.0</v>
      </c>
      <c r="AW350" s="3">
        <v>0.0</v>
      </c>
      <c r="AX350" s="3">
        <v>1.0</v>
      </c>
      <c r="AY350" s="3">
        <v>0.0</v>
      </c>
    </row>
    <row r="351" ht="14.25" customHeight="1">
      <c r="A351" s="3" t="s">
        <v>79</v>
      </c>
      <c r="B351" s="3">
        <v>3.43623711E8</v>
      </c>
      <c r="C351" s="3" t="s">
        <v>2526</v>
      </c>
      <c r="D351" s="3" t="s">
        <v>2526</v>
      </c>
      <c r="G351" s="3" t="s">
        <v>2528</v>
      </c>
      <c r="H351" s="3" t="s">
        <v>2529</v>
      </c>
      <c r="I351" s="3" t="s">
        <v>2537</v>
      </c>
      <c r="J351" s="3" t="s">
        <v>2538</v>
      </c>
      <c r="K351" s="3" t="s">
        <v>213</v>
      </c>
      <c r="L351" s="3" t="s">
        <v>86</v>
      </c>
      <c r="M351" s="3">
        <v>95608.0</v>
      </c>
      <c r="N351" s="3" t="s">
        <v>87</v>
      </c>
      <c r="O351" s="3">
        <v>3.0</v>
      </c>
      <c r="P351" s="3">
        <v>41.0</v>
      </c>
      <c r="Q351" s="3" t="s">
        <v>882</v>
      </c>
      <c r="U351" s="3">
        <v>0.0</v>
      </c>
      <c r="V351" s="3">
        <v>0.0</v>
      </c>
      <c r="W351" s="3">
        <v>0.0</v>
      </c>
      <c r="X351" s="3">
        <v>0.0</v>
      </c>
      <c r="AC351" s="3">
        <v>0.0</v>
      </c>
      <c r="AD351" s="3">
        <v>0.0</v>
      </c>
      <c r="AF351" s="3">
        <v>0.0</v>
      </c>
      <c r="AG351" s="3">
        <v>0.0</v>
      </c>
      <c r="AH351" s="3" t="s">
        <v>102</v>
      </c>
    </row>
    <row r="352" ht="14.25" customHeight="1">
      <c r="A352" s="3" t="s">
        <v>79</v>
      </c>
      <c r="B352" s="3">
        <v>3.43622735E8</v>
      </c>
      <c r="C352" s="3" t="s">
        <v>2539</v>
      </c>
      <c r="D352" s="3" t="s">
        <v>2539</v>
      </c>
      <c r="G352" s="3" t="s">
        <v>2540</v>
      </c>
      <c r="H352" s="3" t="s">
        <v>2541</v>
      </c>
      <c r="I352" s="3" t="s">
        <v>2542</v>
      </c>
      <c r="J352" s="3" t="s">
        <v>2543</v>
      </c>
      <c r="K352" s="3" t="s">
        <v>213</v>
      </c>
      <c r="L352" s="3" t="s">
        <v>86</v>
      </c>
      <c r="M352" s="3">
        <v>95608.0</v>
      </c>
      <c r="N352" s="3" t="s">
        <v>87</v>
      </c>
      <c r="O352" s="3">
        <v>3.0</v>
      </c>
      <c r="P352" s="3">
        <v>75.0</v>
      </c>
      <c r="Q352" s="3" t="s">
        <v>88</v>
      </c>
      <c r="R352" s="8">
        <v>43374.0</v>
      </c>
      <c r="T352" s="8">
        <v>44516.0</v>
      </c>
      <c r="U352" s="3">
        <v>1.0</v>
      </c>
      <c r="V352" s="3">
        <v>1.0</v>
      </c>
      <c r="W352" s="3">
        <v>1.0</v>
      </c>
      <c r="X352" s="3">
        <v>3.0</v>
      </c>
      <c r="AA352" s="3" t="s">
        <v>2544</v>
      </c>
      <c r="AB352" s="8">
        <v>44516.0</v>
      </c>
      <c r="AC352" s="3">
        <v>0.0</v>
      </c>
      <c r="AD352" s="3">
        <v>0.0</v>
      </c>
      <c r="AE352" s="8">
        <v>43368.0</v>
      </c>
      <c r="AF352" s="3">
        <v>0.0</v>
      </c>
      <c r="AG352" s="3">
        <v>0.0</v>
      </c>
      <c r="AH352" s="8">
        <v>43739.0</v>
      </c>
      <c r="AI352" s="3">
        <v>0.0</v>
      </c>
      <c r="AJ352" s="3">
        <v>0.0</v>
      </c>
      <c r="AK352" s="3">
        <v>2.0</v>
      </c>
      <c r="AL352" s="3">
        <v>0.0</v>
      </c>
      <c r="AM352" s="3">
        <v>0.0</v>
      </c>
    </row>
    <row r="353" ht="14.25" customHeight="1">
      <c r="A353" s="3" t="s">
        <v>79</v>
      </c>
      <c r="B353" s="3">
        <v>3.43616902E8</v>
      </c>
      <c r="C353" s="3" t="s">
        <v>2539</v>
      </c>
      <c r="D353" s="3" t="s">
        <v>2539</v>
      </c>
      <c r="H353" s="3" t="s">
        <v>2545</v>
      </c>
      <c r="I353" s="3" t="s">
        <v>2542</v>
      </c>
      <c r="J353" s="3" t="s">
        <v>2546</v>
      </c>
      <c r="K353" s="3" t="s">
        <v>213</v>
      </c>
      <c r="L353" s="3" t="s">
        <v>86</v>
      </c>
      <c r="M353" s="3">
        <v>95608.0</v>
      </c>
      <c r="N353" s="3" t="s">
        <v>87</v>
      </c>
      <c r="O353" s="3">
        <v>3.0</v>
      </c>
      <c r="P353" s="3">
        <v>76.0</v>
      </c>
      <c r="Q353" s="3" t="s">
        <v>151</v>
      </c>
      <c r="R353" s="8">
        <v>40795.0</v>
      </c>
      <c r="S353" s="8">
        <v>43373.0</v>
      </c>
      <c r="T353" s="8">
        <v>43382.0</v>
      </c>
      <c r="U353" s="3">
        <v>0.0</v>
      </c>
      <c r="V353" s="3">
        <v>1.0</v>
      </c>
      <c r="W353" s="3">
        <v>0.0</v>
      </c>
      <c r="X353" s="3">
        <v>1.0</v>
      </c>
      <c r="AA353" s="8">
        <v>43382.0</v>
      </c>
      <c r="AC353" s="3">
        <v>0.0</v>
      </c>
      <c r="AD353" s="3">
        <v>0.0</v>
      </c>
      <c r="AF353" s="3">
        <v>0.0</v>
      </c>
      <c r="AG353" s="3">
        <v>0.0</v>
      </c>
      <c r="AH353" s="8">
        <v>43388.0</v>
      </c>
      <c r="AI353" s="3">
        <v>0.0</v>
      </c>
      <c r="AJ353" s="3">
        <v>0.0</v>
      </c>
      <c r="AK353" s="3">
        <v>1.0</v>
      </c>
      <c r="AL353" s="3">
        <v>0.0</v>
      </c>
      <c r="AM353" s="3">
        <v>0.0</v>
      </c>
    </row>
    <row r="354" ht="14.25" customHeight="1">
      <c r="A354" s="3" t="s">
        <v>79</v>
      </c>
      <c r="B354" s="3">
        <v>3.43604659E8</v>
      </c>
      <c r="C354" s="3" t="s">
        <v>2547</v>
      </c>
      <c r="D354" s="3" t="s">
        <v>2548</v>
      </c>
      <c r="H354" s="3" t="s">
        <v>2549</v>
      </c>
      <c r="I354" s="3" t="s">
        <v>259</v>
      </c>
      <c r="J354" s="3" t="s">
        <v>260</v>
      </c>
      <c r="K354" s="3" t="s">
        <v>261</v>
      </c>
      <c r="L354" s="3" t="s">
        <v>86</v>
      </c>
      <c r="M354" s="3">
        <v>95624.0</v>
      </c>
      <c r="N354" s="3" t="s">
        <v>87</v>
      </c>
      <c r="O354" s="3">
        <v>53.0</v>
      </c>
      <c r="P354" s="3">
        <v>80.0</v>
      </c>
      <c r="Q354" s="3" t="s">
        <v>151</v>
      </c>
      <c r="R354" s="8">
        <v>36350.0</v>
      </c>
      <c r="S354" s="8">
        <v>43287.0</v>
      </c>
      <c r="T354" s="8">
        <v>42822.0</v>
      </c>
      <c r="U354" s="3">
        <v>1.0</v>
      </c>
      <c r="V354" s="3">
        <v>0.0</v>
      </c>
      <c r="W354" s="3">
        <v>0.0</v>
      </c>
      <c r="X354" s="3">
        <v>1.0</v>
      </c>
      <c r="Y354" s="3">
        <v>1596.7995</v>
      </c>
      <c r="Z354" s="8">
        <v>42853.0</v>
      </c>
      <c r="AA354" s="8">
        <v>42822.0</v>
      </c>
      <c r="AB354" s="8">
        <v>42822.0</v>
      </c>
      <c r="AC354" s="3">
        <v>0.0</v>
      </c>
      <c r="AD354" s="3">
        <v>1.0</v>
      </c>
      <c r="AF354" s="3">
        <v>0.0</v>
      </c>
      <c r="AG354" s="3">
        <v>0.0</v>
      </c>
      <c r="AH354" s="3" t="s">
        <v>102</v>
      </c>
    </row>
    <row r="355" ht="14.25" customHeight="1">
      <c r="A355" s="3" t="s">
        <v>79</v>
      </c>
      <c r="B355" s="3">
        <v>3.4031488E8</v>
      </c>
      <c r="C355" s="3" t="s">
        <v>2550</v>
      </c>
      <c r="D355" s="3" t="s">
        <v>2551</v>
      </c>
      <c r="H355" s="3" t="s">
        <v>2552</v>
      </c>
      <c r="I355" s="3" t="s">
        <v>2553</v>
      </c>
      <c r="J355" s="3" t="s">
        <v>2554</v>
      </c>
      <c r="K355" s="3" t="s">
        <v>87</v>
      </c>
      <c r="L355" s="3" t="s">
        <v>86</v>
      </c>
      <c r="M355" s="3">
        <v>95831.0</v>
      </c>
      <c r="N355" s="3" t="s">
        <v>87</v>
      </c>
      <c r="O355" s="3">
        <v>3.0</v>
      </c>
      <c r="P355" s="3">
        <v>94.0</v>
      </c>
      <c r="Q355" s="3" t="s">
        <v>88</v>
      </c>
      <c r="R355" s="8">
        <v>33301.0</v>
      </c>
      <c r="T355" s="8">
        <v>43788.0</v>
      </c>
      <c r="U355" s="3">
        <v>4.0</v>
      </c>
      <c r="V355" s="3">
        <v>0.0</v>
      </c>
      <c r="W355" s="3">
        <v>1.0</v>
      </c>
      <c r="X355" s="3">
        <v>5.0</v>
      </c>
      <c r="AA355" s="3" t="s">
        <v>2555</v>
      </c>
      <c r="AB355" s="3" t="s">
        <v>2556</v>
      </c>
      <c r="AC355" s="3">
        <v>0.0</v>
      </c>
      <c r="AD355" s="3">
        <v>0.0</v>
      </c>
      <c r="AE355" s="8">
        <v>42948.0</v>
      </c>
      <c r="AF355" s="3">
        <v>0.0</v>
      </c>
      <c r="AG355" s="3">
        <v>0.0</v>
      </c>
      <c r="AH355" s="3" t="s">
        <v>102</v>
      </c>
    </row>
    <row r="356" ht="14.25" customHeight="1">
      <c r="A356" s="3" t="s">
        <v>79</v>
      </c>
      <c r="B356" s="3">
        <v>3.43623435E8</v>
      </c>
      <c r="C356" s="3" t="s">
        <v>2557</v>
      </c>
      <c r="D356" s="3" t="s">
        <v>2558</v>
      </c>
      <c r="G356" s="3" t="s">
        <v>2559</v>
      </c>
      <c r="H356" s="3" t="s">
        <v>2558</v>
      </c>
      <c r="I356" s="3" t="s">
        <v>2560</v>
      </c>
      <c r="J356" s="3" t="s">
        <v>2129</v>
      </c>
      <c r="K356" s="3" t="s">
        <v>87</v>
      </c>
      <c r="L356" s="3" t="s">
        <v>86</v>
      </c>
      <c r="M356" s="3">
        <v>95822.0</v>
      </c>
      <c r="N356" s="3" t="s">
        <v>87</v>
      </c>
      <c r="O356" s="3">
        <v>3.0</v>
      </c>
      <c r="P356" s="3">
        <v>42.0</v>
      </c>
      <c r="Q356" s="3" t="s">
        <v>151</v>
      </c>
      <c r="S356" s="8">
        <v>43942.0</v>
      </c>
      <c r="U356" s="3">
        <v>0.0</v>
      </c>
      <c r="V356" s="3">
        <v>0.0</v>
      </c>
      <c r="W356" s="3">
        <v>0.0</v>
      </c>
      <c r="X356" s="3">
        <v>0.0</v>
      </c>
      <c r="AC356" s="3">
        <v>0.0</v>
      </c>
      <c r="AD356" s="3">
        <v>0.0</v>
      </c>
      <c r="AF356" s="3">
        <v>0.0</v>
      </c>
      <c r="AG356" s="3">
        <v>0.0</v>
      </c>
      <c r="AH356" s="3" t="s">
        <v>102</v>
      </c>
    </row>
    <row r="357" ht="14.25" customHeight="1">
      <c r="A357" s="3" t="s">
        <v>79</v>
      </c>
      <c r="B357" s="3">
        <v>3.43621912E8</v>
      </c>
      <c r="C357" s="3" t="s">
        <v>2561</v>
      </c>
      <c r="D357" s="3" t="s">
        <v>2562</v>
      </c>
      <c r="G357" s="3" t="s">
        <v>2563</v>
      </c>
      <c r="H357" s="3" t="s">
        <v>2564</v>
      </c>
      <c r="I357" s="3" t="s">
        <v>2565</v>
      </c>
      <c r="J357" s="3" t="s">
        <v>2566</v>
      </c>
      <c r="K357" s="3" t="s">
        <v>261</v>
      </c>
      <c r="L357" s="3" t="s">
        <v>86</v>
      </c>
      <c r="M357" s="3">
        <v>95624.0</v>
      </c>
      <c r="N357" s="3" t="s">
        <v>87</v>
      </c>
      <c r="O357" s="3">
        <v>53.0</v>
      </c>
      <c r="P357" s="3">
        <v>71.0</v>
      </c>
      <c r="Q357" s="3" t="s">
        <v>88</v>
      </c>
      <c r="R357" s="8">
        <v>43018.0</v>
      </c>
      <c r="T357" s="8">
        <v>44145.0</v>
      </c>
      <c r="U357" s="3">
        <v>3.0</v>
      </c>
      <c r="V357" s="3">
        <v>9.0</v>
      </c>
      <c r="W357" s="3">
        <v>3.0</v>
      </c>
      <c r="X357" s="3">
        <v>15.0</v>
      </c>
      <c r="Y357" s="3" t="s">
        <v>2567</v>
      </c>
      <c r="Z357" s="3" t="s">
        <v>2568</v>
      </c>
      <c r="AA357" s="3" t="s">
        <v>2569</v>
      </c>
      <c r="AB357" s="3" t="s">
        <v>2570</v>
      </c>
      <c r="AC357" s="3">
        <v>0.0</v>
      </c>
      <c r="AD357" s="3">
        <v>5.0</v>
      </c>
      <c r="AE357" s="3" t="s">
        <v>2571</v>
      </c>
      <c r="AF357" s="3">
        <v>2.0</v>
      </c>
      <c r="AG357" s="3">
        <v>0.0</v>
      </c>
      <c r="AH357" s="8">
        <v>44155.0</v>
      </c>
      <c r="AI357" s="3">
        <v>0.0</v>
      </c>
      <c r="AJ357" s="3">
        <v>0.0</v>
      </c>
      <c r="AK357" s="3">
        <v>3.0</v>
      </c>
      <c r="AL357" s="3">
        <v>0.0</v>
      </c>
      <c r="AM357" s="3">
        <v>0.0</v>
      </c>
      <c r="AN357" s="8">
        <v>43894.0</v>
      </c>
      <c r="AO357" s="3">
        <v>0.0</v>
      </c>
      <c r="AP357" s="3">
        <v>0.0</v>
      </c>
      <c r="AQ357" s="3">
        <v>1.0</v>
      </c>
      <c r="AR357" s="3">
        <v>0.0</v>
      </c>
      <c r="AS357" s="3">
        <v>0.0</v>
      </c>
      <c r="AT357" s="8">
        <v>43873.0</v>
      </c>
      <c r="AU357" s="3">
        <v>0.0</v>
      </c>
      <c r="AV357" s="3">
        <v>0.0</v>
      </c>
      <c r="AW357" s="3">
        <v>2.0</v>
      </c>
      <c r="AX357" s="3">
        <v>0.0</v>
      </c>
      <c r="AY357" s="3">
        <v>0.0</v>
      </c>
    </row>
    <row r="358" ht="14.25" customHeight="1">
      <c r="A358" s="3" t="s">
        <v>79</v>
      </c>
      <c r="B358" s="3">
        <v>3.43622707E8</v>
      </c>
      <c r="C358" s="3" t="s">
        <v>2572</v>
      </c>
      <c r="D358" s="3" t="s">
        <v>2573</v>
      </c>
      <c r="H358" s="3" t="s">
        <v>2574</v>
      </c>
      <c r="I358" s="3" t="s">
        <v>2575</v>
      </c>
      <c r="J358" s="3" t="s">
        <v>2576</v>
      </c>
      <c r="K358" s="3" t="s">
        <v>87</v>
      </c>
      <c r="L358" s="3" t="s">
        <v>86</v>
      </c>
      <c r="M358" s="3">
        <v>95826.0</v>
      </c>
      <c r="N358" s="3" t="s">
        <v>87</v>
      </c>
      <c r="O358" s="3">
        <v>3.0</v>
      </c>
      <c r="P358" s="3">
        <v>24.0</v>
      </c>
      <c r="Q358" s="3" t="s">
        <v>151</v>
      </c>
      <c r="S358" s="8">
        <v>43452.0</v>
      </c>
      <c r="U358" s="3">
        <v>0.0</v>
      </c>
      <c r="V358" s="3">
        <v>0.0</v>
      </c>
      <c r="W358" s="3">
        <v>0.0</v>
      </c>
      <c r="X358" s="3">
        <v>0.0</v>
      </c>
      <c r="AC358" s="3">
        <v>0.0</v>
      </c>
      <c r="AD358" s="3">
        <v>0.0</v>
      </c>
      <c r="AF358" s="3">
        <v>0.0</v>
      </c>
      <c r="AG358" s="3">
        <v>0.0</v>
      </c>
      <c r="AH358" s="3" t="s">
        <v>102</v>
      </c>
    </row>
    <row r="359" ht="14.25" customHeight="1">
      <c r="A359" s="3" t="s">
        <v>79</v>
      </c>
      <c r="B359" s="3">
        <v>3.43622794E8</v>
      </c>
      <c r="C359" s="3" t="s">
        <v>2577</v>
      </c>
      <c r="D359" s="3" t="s">
        <v>249</v>
      </c>
      <c r="G359" s="3" t="s">
        <v>2578</v>
      </c>
      <c r="H359" s="3" t="s">
        <v>2579</v>
      </c>
      <c r="I359" s="3" t="s">
        <v>2580</v>
      </c>
      <c r="J359" s="3" t="s">
        <v>2581</v>
      </c>
      <c r="K359" s="3" t="s">
        <v>87</v>
      </c>
      <c r="L359" s="3" t="s">
        <v>86</v>
      </c>
      <c r="M359" s="3">
        <v>95825.0</v>
      </c>
      <c r="N359" s="3" t="s">
        <v>87</v>
      </c>
      <c r="O359" s="3">
        <v>3.0</v>
      </c>
      <c r="P359" s="3">
        <v>24.0</v>
      </c>
      <c r="Q359" s="3" t="s">
        <v>88</v>
      </c>
      <c r="R359" s="8">
        <v>43438.0</v>
      </c>
      <c r="T359" s="8">
        <v>43726.0</v>
      </c>
      <c r="U359" s="3">
        <v>1.0</v>
      </c>
      <c r="V359" s="3">
        <v>0.0</v>
      </c>
      <c r="W359" s="3">
        <v>1.0</v>
      </c>
      <c r="X359" s="3">
        <v>2.0</v>
      </c>
      <c r="AA359" s="3" t="s">
        <v>2582</v>
      </c>
      <c r="AB359" s="8">
        <v>43726.0</v>
      </c>
      <c r="AC359" s="3">
        <v>0.0</v>
      </c>
      <c r="AD359" s="3">
        <v>0.0</v>
      </c>
      <c r="AE359" s="8">
        <v>43412.0</v>
      </c>
      <c r="AF359" s="3">
        <v>0.0</v>
      </c>
      <c r="AG359" s="3">
        <v>0.0</v>
      </c>
      <c r="AH359" s="3" t="s">
        <v>102</v>
      </c>
    </row>
    <row r="360" ht="14.25" customHeight="1">
      <c r="A360" s="3" t="s">
        <v>79</v>
      </c>
      <c r="B360" s="3">
        <v>3.43623013E8</v>
      </c>
      <c r="C360" s="3" t="s">
        <v>2583</v>
      </c>
      <c r="D360" s="3" t="s">
        <v>2583</v>
      </c>
      <c r="G360" s="3" t="s">
        <v>2584</v>
      </c>
      <c r="H360" s="3" t="s">
        <v>2585</v>
      </c>
      <c r="I360" s="3" t="s">
        <v>2586</v>
      </c>
      <c r="J360" s="3" t="s">
        <v>2587</v>
      </c>
      <c r="K360" s="3" t="s">
        <v>87</v>
      </c>
      <c r="L360" s="3" t="s">
        <v>86</v>
      </c>
      <c r="M360" s="3">
        <v>95821.0</v>
      </c>
      <c r="N360" s="3" t="s">
        <v>87</v>
      </c>
      <c r="O360" s="3">
        <v>3.0</v>
      </c>
      <c r="P360" s="3">
        <v>57.0</v>
      </c>
      <c r="Q360" s="3" t="s">
        <v>88</v>
      </c>
      <c r="R360" s="8">
        <v>43648.0</v>
      </c>
      <c r="T360" s="8">
        <v>44496.0</v>
      </c>
      <c r="U360" s="3">
        <v>0.0</v>
      </c>
      <c r="V360" s="3">
        <v>2.0</v>
      </c>
      <c r="W360" s="3">
        <v>2.0</v>
      </c>
      <c r="X360" s="3">
        <v>4.0</v>
      </c>
      <c r="Y360" s="3" t="s">
        <v>2588</v>
      </c>
      <c r="Z360" s="8">
        <v>44497.0</v>
      </c>
      <c r="AA360" s="3" t="s">
        <v>2589</v>
      </c>
      <c r="AC360" s="3">
        <v>0.0</v>
      </c>
      <c r="AD360" s="3">
        <v>0.0</v>
      </c>
      <c r="AE360" s="3" t="s">
        <v>2590</v>
      </c>
      <c r="AF360" s="3">
        <v>1.0</v>
      </c>
      <c r="AG360" s="3">
        <v>0.0</v>
      </c>
      <c r="AH360" s="8">
        <v>44524.0</v>
      </c>
      <c r="AI360" s="3">
        <v>1.0</v>
      </c>
      <c r="AJ360" s="3">
        <v>0.0</v>
      </c>
      <c r="AK360" s="3">
        <v>0.0</v>
      </c>
      <c r="AL360" s="3">
        <v>0.0</v>
      </c>
      <c r="AM360" s="3">
        <v>0.0</v>
      </c>
      <c r="AN360" s="8">
        <v>44431.0</v>
      </c>
      <c r="AO360" s="3">
        <v>1.0</v>
      </c>
      <c r="AP360" s="3">
        <v>0.0</v>
      </c>
      <c r="AQ360" s="3">
        <v>0.0</v>
      </c>
      <c r="AR360" s="3">
        <v>0.0</v>
      </c>
      <c r="AS360" s="3">
        <v>0.0</v>
      </c>
    </row>
    <row r="361" ht="14.25" customHeight="1">
      <c r="A361" s="3" t="s">
        <v>79</v>
      </c>
      <c r="B361" s="3">
        <v>3.43623868E8</v>
      </c>
      <c r="C361" s="3" t="s">
        <v>2583</v>
      </c>
      <c r="D361" s="3" t="s">
        <v>2591</v>
      </c>
      <c r="G361" s="3" t="s">
        <v>2592</v>
      </c>
      <c r="H361" s="3" t="s">
        <v>2593</v>
      </c>
      <c r="I361" s="3" t="s">
        <v>2594</v>
      </c>
      <c r="J361" s="3" t="s">
        <v>2595</v>
      </c>
      <c r="K361" s="3" t="s">
        <v>144</v>
      </c>
      <c r="L361" s="3" t="s">
        <v>86</v>
      </c>
      <c r="M361" s="3">
        <v>95610.0</v>
      </c>
      <c r="N361" s="3" t="s">
        <v>87</v>
      </c>
      <c r="O361" s="3">
        <v>3.0</v>
      </c>
      <c r="P361" s="3">
        <v>80.0</v>
      </c>
      <c r="Q361" s="3" t="s">
        <v>88</v>
      </c>
      <c r="R361" s="8">
        <v>44397.0</v>
      </c>
      <c r="T361" s="8">
        <v>44396.0</v>
      </c>
      <c r="U361" s="3">
        <v>0.0</v>
      </c>
      <c r="V361" s="3">
        <v>0.0</v>
      </c>
      <c r="W361" s="3">
        <v>1.0</v>
      </c>
      <c r="X361" s="3">
        <v>1.0</v>
      </c>
      <c r="AA361" s="8">
        <v>44396.0</v>
      </c>
      <c r="AC361" s="3">
        <v>0.0</v>
      </c>
      <c r="AD361" s="3">
        <v>0.0</v>
      </c>
      <c r="AE361" s="8">
        <v>44396.0</v>
      </c>
      <c r="AF361" s="3">
        <v>0.0</v>
      </c>
      <c r="AG361" s="3">
        <v>0.0</v>
      </c>
      <c r="AH361" s="3" t="s">
        <v>102</v>
      </c>
    </row>
    <row r="362" ht="14.25" customHeight="1">
      <c r="A362" s="3" t="s">
        <v>79</v>
      </c>
      <c r="B362" s="3">
        <v>3.40311866E8</v>
      </c>
      <c r="C362" s="3" t="s">
        <v>2596</v>
      </c>
      <c r="D362" s="3" t="s">
        <v>2597</v>
      </c>
      <c r="H362" s="3" t="s">
        <v>2598</v>
      </c>
      <c r="I362" s="3" t="s">
        <v>2599</v>
      </c>
      <c r="J362" s="3" t="s">
        <v>2600</v>
      </c>
      <c r="K362" s="3" t="s">
        <v>213</v>
      </c>
      <c r="L362" s="3" t="s">
        <v>86</v>
      </c>
      <c r="M362" s="3">
        <v>95608.0</v>
      </c>
      <c r="N362" s="3" t="s">
        <v>87</v>
      </c>
      <c r="O362" s="3">
        <v>3.0</v>
      </c>
      <c r="P362" s="3">
        <v>45.0</v>
      </c>
      <c r="Q362" s="3" t="s">
        <v>151</v>
      </c>
      <c r="R362" s="8">
        <v>32504.0</v>
      </c>
      <c r="S362" s="8">
        <v>43546.0</v>
      </c>
      <c r="T362" s="8">
        <v>43350.0</v>
      </c>
      <c r="U362" s="3">
        <v>2.0</v>
      </c>
      <c r="V362" s="3">
        <v>6.0</v>
      </c>
      <c r="W362" s="3">
        <v>0.0</v>
      </c>
      <c r="X362" s="3">
        <v>8.0</v>
      </c>
      <c r="Y362" s="3" t="s">
        <v>2601</v>
      </c>
      <c r="Z362" s="3" t="s">
        <v>2602</v>
      </c>
      <c r="AA362" s="3" t="s">
        <v>2603</v>
      </c>
      <c r="AB362" s="3" t="s">
        <v>2604</v>
      </c>
      <c r="AC362" s="3">
        <v>0.0</v>
      </c>
      <c r="AD362" s="3">
        <v>1.0</v>
      </c>
      <c r="AF362" s="3">
        <v>0.0</v>
      </c>
      <c r="AG362" s="3">
        <v>0.0</v>
      </c>
      <c r="AH362" s="8">
        <v>43368.0</v>
      </c>
      <c r="AI362" s="3">
        <v>0.0</v>
      </c>
      <c r="AJ362" s="3">
        <v>0.0</v>
      </c>
      <c r="AK362" s="3">
        <v>2.0</v>
      </c>
      <c r="AL362" s="3">
        <v>0.0</v>
      </c>
      <c r="AM362" s="3">
        <v>0.0</v>
      </c>
      <c r="AN362" s="8">
        <v>43354.0</v>
      </c>
      <c r="AO362" s="3">
        <v>0.0</v>
      </c>
      <c r="AP362" s="3">
        <v>0.0</v>
      </c>
      <c r="AQ362" s="3">
        <v>1.0</v>
      </c>
      <c r="AR362" s="3">
        <v>0.0</v>
      </c>
      <c r="AS362" s="3">
        <v>0.0</v>
      </c>
      <c r="AT362" s="8">
        <v>43278.0</v>
      </c>
      <c r="AU362" s="3">
        <v>1.0</v>
      </c>
      <c r="AV362" s="3">
        <v>0.0</v>
      </c>
      <c r="AW362" s="3">
        <v>0.0</v>
      </c>
      <c r="AX362" s="3">
        <v>1.0</v>
      </c>
      <c r="AY362" s="3">
        <v>0.0</v>
      </c>
    </row>
    <row r="363" ht="14.25" customHeight="1">
      <c r="A363" s="3" t="s">
        <v>79</v>
      </c>
      <c r="B363" s="3">
        <v>3.43620458E8</v>
      </c>
      <c r="C363" s="3" t="s">
        <v>2605</v>
      </c>
      <c r="D363" s="3" t="s">
        <v>2606</v>
      </c>
      <c r="H363" s="3" t="s">
        <v>2607</v>
      </c>
      <c r="I363" s="3" t="s">
        <v>2608</v>
      </c>
      <c r="J363" s="3" t="s">
        <v>2609</v>
      </c>
      <c r="K363" s="3" t="s">
        <v>87</v>
      </c>
      <c r="L363" s="3" t="s">
        <v>86</v>
      </c>
      <c r="M363" s="3">
        <v>95834.0</v>
      </c>
      <c r="N363" s="3" t="s">
        <v>87</v>
      </c>
      <c r="O363" s="3">
        <v>3.0</v>
      </c>
      <c r="P363" s="3">
        <v>38.0</v>
      </c>
      <c r="Q363" s="3" t="s">
        <v>151</v>
      </c>
      <c r="R363" s="8">
        <v>42229.0</v>
      </c>
      <c r="S363" s="8">
        <v>43262.0</v>
      </c>
      <c r="T363" s="8">
        <v>43262.0</v>
      </c>
      <c r="U363" s="3">
        <v>1.0</v>
      </c>
      <c r="V363" s="3">
        <v>3.0</v>
      </c>
      <c r="W363" s="3">
        <v>3.0</v>
      </c>
      <c r="X363" s="3">
        <v>7.0</v>
      </c>
      <c r="Y363" s="3" t="s">
        <v>2610</v>
      </c>
      <c r="Z363" s="3" t="s">
        <v>2611</v>
      </c>
      <c r="AA363" s="3" t="s">
        <v>2612</v>
      </c>
      <c r="AB363" s="8">
        <v>43262.0</v>
      </c>
      <c r="AC363" s="3">
        <v>0.0</v>
      </c>
      <c r="AD363" s="3">
        <v>0.0</v>
      </c>
      <c r="AE363" s="3" t="s">
        <v>2613</v>
      </c>
      <c r="AF363" s="3">
        <v>3.0</v>
      </c>
      <c r="AG363" s="3">
        <v>1.0</v>
      </c>
      <c r="AH363" s="8">
        <v>43003.0</v>
      </c>
      <c r="AI363" s="3">
        <v>0.0</v>
      </c>
      <c r="AJ363" s="3">
        <v>0.0</v>
      </c>
      <c r="AK363" s="3">
        <v>1.0</v>
      </c>
      <c r="AL363" s="3">
        <v>0.0</v>
      </c>
      <c r="AM363" s="3">
        <v>0.0</v>
      </c>
      <c r="AN363" s="8">
        <v>42927.0</v>
      </c>
      <c r="AO363" s="3">
        <v>2.0</v>
      </c>
      <c r="AP363" s="3">
        <v>0.0</v>
      </c>
      <c r="AQ363" s="3">
        <v>2.0</v>
      </c>
      <c r="AR363" s="3">
        <v>1.0</v>
      </c>
      <c r="AS363" s="3">
        <v>0.0</v>
      </c>
      <c r="AT363" s="8">
        <v>42927.0</v>
      </c>
      <c r="AU363" s="3">
        <v>1.0</v>
      </c>
      <c r="AV363" s="3">
        <v>0.0</v>
      </c>
      <c r="AW363" s="3">
        <v>0.0</v>
      </c>
      <c r="AX363" s="3">
        <v>0.0</v>
      </c>
      <c r="AY363" s="3">
        <v>0.0</v>
      </c>
    </row>
    <row r="364" ht="14.25" customHeight="1">
      <c r="A364" s="3" t="s">
        <v>79</v>
      </c>
      <c r="B364" s="3">
        <v>3.4362202E8</v>
      </c>
      <c r="C364" s="3" t="s">
        <v>2614</v>
      </c>
      <c r="D364" s="3" t="s">
        <v>2615</v>
      </c>
      <c r="H364" s="3" t="s">
        <v>2615</v>
      </c>
      <c r="I364" s="3" t="s">
        <v>2616</v>
      </c>
      <c r="J364" s="3" t="s">
        <v>2617</v>
      </c>
      <c r="K364" s="3" t="s">
        <v>87</v>
      </c>
      <c r="L364" s="3" t="s">
        <v>86</v>
      </c>
      <c r="M364" s="3">
        <v>95833.0</v>
      </c>
      <c r="N364" s="3" t="s">
        <v>87</v>
      </c>
      <c r="O364" s="3">
        <v>3.0</v>
      </c>
      <c r="P364" s="3">
        <v>24.0</v>
      </c>
      <c r="Q364" s="3" t="s">
        <v>88</v>
      </c>
      <c r="R364" s="8">
        <v>43024.0</v>
      </c>
      <c r="T364" s="8">
        <v>44504.0</v>
      </c>
      <c r="U364" s="3">
        <v>1.0</v>
      </c>
      <c r="V364" s="3">
        <v>0.0</v>
      </c>
      <c r="W364" s="3">
        <v>1.0</v>
      </c>
      <c r="X364" s="3">
        <v>2.0</v>
      </c>
      <c r="AA364" s="3" t="s">
        <v>2618</v>
      </c>
      <c r="AB364" s="8">
        <v>44504.0</v>
      </c>
      <c r="AC364" s="3">
        <v>0.0</v>
      </c>
      <c r="AD364" s="3">
        <v>0.0</v>
      </c>
      <c r="AE364" s="8">
        <v>43021.0</v>
      </c>
      <c r="AF364" s="3">
        <v>0.0</v>
      </c>
      <c r="AG364" s="3">
        <v>0.0</v>
      </c>
      <c r="AH364" s="3" t="s">
        <v>102</v>
      </c>
    </row>
    <row r="365" ht="14.25" customHeight="1">
      <c r="A365" s="3" t="s">
        <v>79</v>
      </c>
      <c r="B365" s="3">
        <v>3.43622021E8</v>
      </c>
      <c r="C365" s="3" t="s">
        <v>2619</v>
      </c>
      <c r="D365" s="3" t="s">
        <v>2620</v>
      </c>
      <c r="G365" s="3" t="s">
        <v>2621</v>
      </c>
      <c r="H365" s="3" t="s">
        <v>2615</v>
      </c>
      <c r="I365" s="3" t="s">
        <v>2622</v>
      </c>
      <c r="J365" s="3" t="s">
        <v>2623</v>
      </c>
      <c r="K365" s="3" t="s">
        <v>87</v>
      </c>
      <c r="L365" s="3" t="s">
        <v>86</v>
      </c>
      <c r="M365" s="3">
        <v>95834.0</v>
      </c>
      <c r="N365" s="3" t="s">
        <v>87</v>
      </c>
      <c r="O365" s="3">
        <v>3.0</v>
      </c>
      <c r="P365" s="3">
        <v>24.0</v>
      </c>
      <c r="Q365" s="3" t="s">
        <v>88</v>
      </c>
      <c r="R365" s="8">
        <v>43024.0</v>
      </c>
      <c r="T365" s="8">
        <v>44504.0</v>
      </c>
      <c r="U365" s="3">
        <v>2.0</v>
      </c>
      <c r="V365" s="3">
        <v>0.0</v>
      </c>
      <c r="W365" s="3">
        <v>1.0</v>
      </c>
      <c r="X365" s="3">
        <v>3.0</v>
      </c>
      <c r="AA365" s="3" t="s">
        <v>2624</v>
      </c>
      <c r="AB365" s="3" t="s">
        <v>2625</v>
      </c>
      <c r="AC365" s="3">
        <v>0.0</v>
      </c>
      <c r="AD365" s="3">
        <v>0.0</v>
      </c>
      <c r="AE365" s="8">
        <v>43021.0</v>
      </c>
      <c r="AF365" s="3">
        <v>0.0</v>
      </c>
      <c r="AG365" s="3">
        <v>0.0</v>
      </c>
      <c r="AH365" s="3" t="s">
        <v>102</v>
      </c>
    </row>
    <row r="366" ht="14.25" customHeight="1">
      <c r="A366" s="3" t="s">
        <v>79</v>
      </c>
      <c r="B366" s="3">
        <v>3.43617465E8</v>
      </c>
      <c r="C366" s="3" t="s">
        <v>2626</v>
      </c>
      <c r="D366" s="3" t="s">
        <v>2620</v>
      </c>
      <c r="H366" s="3" t="s">
        <v>2627</v>
      </c>
      <c r="I366" s="3" t="s">
        <v>2622</v>
      </c>
      <c r="J366" s="3" t="s">
        <v>2628</v>
      </c>
      <c r="K366" s="3" t="s">
        <v>87</v>
      </c>
      <c r="L366" s="3" t="s">
        <v>86</v>
      </c>
      <c r="M366" s="3">
        <v>95833.0</v>
      </c>
      <c r="N366" s="3" t="s">
        <v>87</v>
      </c>
      <c r="O366" s="3">
        <v>3.0</v>
      </c>
      <c r="P366" s="3">
        <v>24.0</v>
      </c>
      <c r="Q366" s="3" t="s">
        <v>88</v>
      </c>
      <c r="R366" s="8">
        <v>41481.0</v>
      </c>
      <c r="T366" s="8">
        <v>43158.0</v>
      </c>
      <c r="U366" s="3">
        <v>1.0</v>
      </c>
      <c r="V366" s="3">
        <v>0.0</v>
      </c>
      <c r="W366" s="3">
        <v>0.0</v>
      </c>
      <c r="X366" s="3">
        <v>1.0</v>
      </c>
      <c r="Y366" s="3">
        <v>1596.7995</v>
      </c>
      <c r="Z366" s="8">
        <v>43186.0</v>
      </c>
      <c r="AA366" s="8">
        <v>43158.0</v>
      </c>
      <c r="AB366" s="8">
        <v>43158.0</v>
      </c>
      <c r="AC366" s="3">
        <v>0.0</v>
      </c>
      <c r="AD366" s="3">
        <v>1.0</v>
      </c>
      <c r="AF366" s="3">
        <v>0.0</v>
      </c>
      <c r="AG366" s="3">
        <v>0.0</v>
      </c>
      <c r="AH366" s="3" t="s">
        <v>102</v>
      </c>
    </row>
    <row r="367" ht="14.25" customHeight="1">
      <c r="A367" s="3" t="s">
        <v>79</v>
      </c>
      <c r="B367" s="3">
        <v>3.43616548E8</v>
      </c>
      <c r="C367" s="3" t="s">
        <v>2629</v>
      </c>
      <c r="D367" s="3" t="s">
        <v>2620</v>
      </c>
      <c r="H367" s="3" t="s">
        <v>2630</v>
      </c>
      <c r="I367" s="3" t="s">
        <v>2622</v>
      </c>
      <c r="J367" s="3" t="s">
        <v>2631</v>
      </c>
      <c r="K367" s="3" t="s">
        <v>87</v>
      </c>
      <c r="L367" s="3" t="s">
        <v>86</v>
      </c>
      <c r="M367" s="3">
        <v>95833.0</v>
      </c>
      <c r="N367" s="3" t="s">
        <v>87</v>
      </c>
      <c r="O367" s="3">
        <v>3.0</v>
      </c>
      <c r="P367" s="3">
        <v>24.0</v>
      </c>
      <c r="Q367" s="3" t="s">
        <v>88</v>
      </c>
      <c r="R367" s="8">
        <v>40611.0</v>
      </c>
      <c r="T367" s="8">
        <v>43756.0</v>
      </c>
      <c r="U367" s="3">
        <v>1.0</v>
      </c>
      <c r="V367" s="3">
        <v>0.0</v>
      </c>
      <c r="W367" s="3">
        <v>0.0</v>
      </c>
      <c r="X367" s="3">
        <v>1.0</v>
      </c>
      <c r="AA367" s="8">
        <v>43756.0</v>
      </c>
      <c r="AB367" s="8">
        <v>43756.0</v>
      </c>
      <c r="AC367" s="3">
        <v>0.0</v>
      </c>
      <c r="AD367" s="3">
        <v>0.0</v>
      </c>
      <c r="AF367" s="3">
        <v>0.0</v>
      </c>
      <c r="AG367" s="3">
        <v>0.0</v>
      </c>
      <c r="AH367" s="3" t="s">
        <v>102</v>
      </c>
    </row>
    <row r="368" ht="14.25" customHeight="1">
      <c r="A368" s="3" t="s">
        <v>79</v>
      </c>
      <c r="B368" s="3">
        <v>3.43621354E8</v>
      </c>
      <c r="C368" s="3" t="s">
        <v>2632</v>
      </c>
      <c r="D368" s="3" t="s">
        <v>2620</v>
      </c>
      <c r="H368" s="3" t="s">
        <v>2627</v>
      </c>
      <c r="I368" s="3" t="s">
        <v>2622</v>
      </c>
      <c r="J368" s="3" t="s">
        <v>2633</v>
      </c>
      <c r="K368" s="3" t="s">
        <v>87</v>
      </c>
      <c r="L368" s="3" t="s">
        <v>86</v>
      </c>
      <c r="M368" s="3">
        <v>95835.0</v>
      </c>
      <c r="N368" s="3" t="s">
        <v>87</v>
      </c>
      <c r="O368" s="3">
        <v>3.0</v>
      </c>
      <c r="P368" s="3">
        <v>24.0</v>
      </c>
      <c r="Q368" s="3" t="s">
        <v>88</v>
      </c>
      <c r="R368" s="8">
        <v>42642.0</v>
      </c>
      <c r="T368" s="8">
        <v>43782.0</v>
      </c>
      <c r="U368" s="3">
        <v>1.0</v>
      </c>
      <c r="V368" s="3">
        <v>0.0</v>
      </c>
      <c r="W368" s="3">
        <v>2.0</v>
      </c>
      <c r="X368" s="3">
        <v>3.0</v>
      </c>
      <c r="Y368" s="3">
        <v>101216.1</v>
      </c>
      <c r="Z368" s="8">
        <v>43810.0</v>
      </c>
      <c r="AA368" s="3" t="s">
        <v>2634</v>
      </c>
      <c r="AB368" s="8">
        <v>43782.0</v>
      </c>
      <c r="AC368" s="3">
        <v>0.0</v>
      </c>
      <c r="AD368" s="3">
        <v>0.0</v>
      </c>
      <c r="AE368" s="3" t="s">
        <v>2635</v>
      </c>
      <c r="AF368" s="3">
        <v>0.0</v>
      </c>
      <c r="AG368" s="3">
        <v>1.0</v>
      </c>
      <c r="AH368" s="3" t="s">
        <v>102</v>
      </c>
    </row>
    <row r="369" ht="14.25" customHeight="1">
      <c r="A369" s="3" t="s">
        <v>79</v>
      </c>
      <c r="B369" s="3">
        <v>3.43621353E8</v>
      </c>
      <c r="C369" s="3" t="s">
        <v>2636</v>
      </c>
      <c r="D369" s="3" t="s">
        <v>2620</v>
      </c>
      <c r="H369" s="3" t="s">
        <v>2627</v>
      </c>
      <c r="I369" s="3" t="s">
        <v>2622</v>
      </c>
      <c r="J369" s="3" t="s">
        <v>2637</v>
      </c>
      <c r="K369" s="3" t="s">
        <v>87</v>
      </c>
      <c r="L369" s="3" t="s">
        <v>86</v>
      </c>
      <c r="M369" s="3">
        <v>95835.0</v>
      </c>
      <c r="N369" s="3" t="s">
        <v>87</v>
      </c>
      <c r="O369" s="3">
        <v>3.0</v>
      </c>
      <c r="P369" s="3">
        <v>24.0</v>
      </c>
      <c r="Q369" s="3" t="s">
        <v>88</v>
      </c>
      <c r="R369" s="8">
        <v>42642.0</v>
      </c>
      <c r="T369" s="8">
        <v>43858.0</v>
      </c>
      <c r="U369" s="3">
        <v>1.0</v>
      </c>
      <c r="V369" s="3">
        <v>0.0</v>
      </c>
      <c r="W369" s="3">
        <v>3.0</v>
      </c>
      <c r="X369" s="3">
        <v>4.0</v>
      </c>
      <c r="Y369" s="3" t="s">
        <v>2638</v>
      </c>
      <c r="Z369" s="3" t="s">
        <v>2639</v>
      </c>
      <c r="AA369" s="3" t="s">
        <v>2640</v>
      </c>
      <c r="AB369" s="8">
        <v>43773.0</v>
      </c>
      <c r="AC369" s="3">
        <v>0.0</v>
      </c>
      <c r="AD369" s="3">
        <v>0.0</v>
      </c>
      <c r="AE369" s="3" t="s">
        <v>2641</v>
      </c>
      <c r="AF369" s="3">
        <v>0.0</v>
      </c>
      <c r="AG369" s="3">
        <v>2.0</v>
      </c>
      <c r="AH369" s="3" t="s">
        <v>102</v>
      </c>
    </row>
    <row r="370" ht="14.25" customHeight="1">
      <c r="A370" s="3" t="s">
        <v>79</v>
      </c>
      <c r="B370" s="3">
        <v>3.43623537E8</v>
      </c>
      <c r="C370" s="3" t="s">
        <v>2642</v>
      </c>
      <c r="D370" s="3" t="s">
        <v>2643</v>
      </c>
      <c r="G370" s="3" t="s">
        <v>2644</v>
      </c>
      <c r="H370" s="3" t="s">
        <v>2643</v>
      </c>
      <c r="I370" s="3" t="s">
        <v>2645</v>
      </c>
      <c r="J370" s="3" t="s">
        <v>2600</v>
      </c>
      <c r="K370" s="3" t="s">
        <v>213</v>
      </c>
      <c r="L370" s="3" t="s">
        <v>86</v>
      </c>
      <c r="M370" s="3">
        <v>95608.0</v>
      </c>
      <c r="N370" s="3" t="s">
        <v>87</v>
      </c>
      <c r="O370" s="3">
        <v>3.0</v>
      </c>
      <c r="P370" s="3">
        <v>33.0</v>
      </c>
      <c r="Q370" s="3" t="s">
        <v>88</v>
      </c>
      <c r="R370" s="8">
        <v>44155.0</v>
      </c>
      <c r="T370" s="8">
        <v>44537.0</v>
      </c>
      <c r="U370" s="3">
        <v>1.0</v>
      </c>
      <c r="V370" s="3">
        <v>0.0</v>
      </c>
      <c r="W370" s="3">
        <v>2.0</v>
      </c>
      <c r="X370" s="3">
        <v>3.0</v>
      </c>
      <c r="AA370" s="3" t="s">
        <v>2646</v>
      </c>
      <c r="AB370" s="8">
        <v>44537.0</v>
      </c>
      <c r="AC370" s="3">
        <v>0.0</v>
      </c>
      <c r="AD370" s="3">
        <v>0.0</v>
      </c>
      <c r="AE370" s="3" t="s">
        <v>2647</v>
      </c>
      <c r="AF370" s="3">
        <v>0.0</v>
      </c>
      <c r="AG370" s="3">
        <v>0.0</v>
      </c>
      <c r="AH370" s="3" t="s">
        <v>102</v>
      </c>
    </row>
    <row r="371" ht="14.25" customHeight="1">
      <c r="A371" s="3" t="s">
        <v>79</v>
      </c>
      <c r="B371" s="3">
        <v>3.40303423E8</v>
      </c>
      <c r="C371" s="3" t="s">
        <v>2648</v>
      </c>
      <c r="D371" s="3" t="s">
        <v>2649</v>
      </c>
      <c r="G371" s="3" t="s">
        <v>2650</v>
      </c>
      <c r="H371" s="3" t="s">
        <v>2651</v>
      </c>
      <c r="I371" s="3" t="s">
        <v>2652</v>
      </c>
      <c r="J371" s="3" t="s">
        <v>2653</v>
      </c>
      <c r="K371" s="3" t="s">
        <v>1335</v>
      </c>
      <c r="L371" s="3" t="s">
        <v>86</v>
      </c>
      <c r="M371" s="3">
        <v>95632.0</v>
      </c>
      <c r="N371" s="3" t="s">
        <v>87</v>
      </c>
      <c r="O371" s="3">
        <v>53.0</v>
      </c>
      <c r="P371" s="3">
        <v>90.0</v>
      </c>
      <c r="Q371" s="3" t="s">
        <v>88</v>
      </c>
      <c r="R371" s="8">
        <v>29392.0</v>
      </c>
      <c r="T371" s="8">
        <v>44426.0</v>
      </c>
      <c r="U371" s="3">
        <v>3.0</v>
      </c>
      <c r="V371" s="3">
        <v>0.0</v>
      </c>
      <c r="W371" s="3">
        <v>0.0</v>
      </c>
      <c r="X371" s="3">
        <v>3.0</v>
      </c>
      <c r="Y371" s="3" t="s">
        <v>2654</v>
      </c>
      <c r="Z371" s="3" t="s">
        <v>2655</v>
      </c>
      <c r="AA371" s="3" t="s">
        <v>2656</v>
      </c>
      <c r="AB371" s="3" t="s">
        <v>2656</v>
      </c>
      <c r="AC371" s="3">
        <v>0.0</v>
      </c>
      <c r="AD371" s="3">
        <v>2.0</v>
      </c>
      <c r="AF371" s="3">
        <v>0.0</v>
      </c>
      <c r="AG371" s="3">
        <v>2.0</v>
      </c>
      <c r="AH371" s="3" t="s">
        <v>102</v>
      </c>
    </row>
    <row r="372" ht="14.25" customHeight="1">
      <c r="A372" s="3" t="s">
        <v>79</v>
      </c>
      <c r="B372" s="3">
        <v>3.40306342E8</v>
      </c>
      <c r="C372" s="3" t="s">
        <v>2657</v>
      </c>
      <c r="D372" s="3" t="s">
        <v>2597</v>
      </c>
      <c r="G372" s="3" t="s">
        <v>2658</v>
      </c>
      <c r="H372" s="3" t="s">
        <v>2659</v>
      </c>
      <c r="I372" s="3" t="s">
        <v>2660</v>
      </c>
      <c r="J372" s="3" t="s">
        <v>2661</v>
      </c>
      <c r="K372" s="3" t="s">
        <v>1335</v>
      </c>
      <c r="L372" s="3" t="s">
        <v>86</v>
      </c>
      <c r="M372" s="3">
        <v>95632.0</v>
      </c>
      <c r="N372" s="3" t="s">
        <v>87</v>
      </c>
      <c r="O372" s="3">
        <v>53.0</v>
      </c>
      <c r="P372" s="3">
        <v>60.0</v>
      </c>
      <c r="Q372" s="3" t="s">
        <v>151</v>
      </c>
      <c r="R372" s="8">
        <v>31316.0</v>
      </c>
      <c r="S372" s="8">
        <v>43605.0</v>
      </c>
      <c r="T372" s="8">
        <v>43360.0</v>
      </c>
      <c r="U372" s="3">
        <v>1.0</v>
      </c>
      <c r="V372" s="3">
        <v>2.0</v>
      </c>
      <c r="W372" s="3">
        <v>1.0</v>
      </c>
      <c r="X372" s="3">
        <v>4.0</v>
      </c>
      <c r="Y372" s="3" t="s">
        <v>2662</v>
      </c>
      <c r="Z372" s="3" t="s">
        <v>2663</v>
      </c>
      <c r="AA372" s="3" t="s">
        <v>2664</v>
      </c>
      <c r="AB372" s="8">
        <v>43251.0</v>
      </c>
      <c r="AC372" s="3">
        <v>0.0</v>
      </c>
      <c r="AD372" s="3">
        <v>1.0</v>
      </c>
      <c r="AE372" s="8">
        <v>43193.0</v>
      </c>
      <c r="AF372" s="3">
        <v>1.0</v>
      </c>
      <c r="AG372" s="3">
        <v>1.0</v>
      </c>
      <c r="AH372" s="8">
        <v>43265.0</v>
      </c>
      <c r="AI372" s="3">
        <v>2.0</v>
      </c>
      <c r="AJ372" s="3">
        <v>0.0</v>
      </c>
      <c r="AK372" s="3">
        <v>0.0</v>
      </c>
      <c r="AL372" s="3">
        <v>0.0</v>
      </c>
      <c r="AM372" s="3">
        <v>1.0</v>
      </c>
    </row>
    <row r="373" ht="14.25" customHeight="1">
      <c r="A373" s="3" t="s">
        <v>79</v>
      </c>
      <c r="B373" s="3">
        <v>3.4361401E8</v>
      </c>
      <c r="C373" s="3" t="s">
        <v>2665</v>
      </c>
      <c r="D373" s="3" t="s">
        <v>2597</v>
      </c>
      <c r="G373" s="3" t="s">
        <v>2666</v>
      </c>
      <c r="H373" s="3" t="s">
        <v>2667</v>
      </c>
      <c r="I373" s="3" t="s">
        <v>2668</v>
      </c>
      <c r="J373" s="3" t="s">
        <v>2345</v>
      </c>
      <c r="K373" s="3" t="s">
        <v>87</v>
      </c>
      <c r="L373" s="3" t="s">
        <v>86</v>
      </c>
      <c r="M373" s="3">
        <v>95815.0</v>
      </c>
      <c r="N373" s="3" t="s">
        <v>87</v>
      </c>
      <c r="O373" s="3">
        <v>3.0</v>
      </c>
      <c r="P373" s="3">
        <v>68.0</v>
      </c>
      <c r="Q373" s="3" t="s">
        <v>151</v>
      </c>
      <c r="R373" s="8">
        <v>39092.0</v>
      </c>
      <c r="S373" s="8">
        <v>43605.0</v>
      </c>
      <c r="T373" s="8">
        <v>43515.0</v>
      </c>
      <c r="U373" s="3">
        <v>2.0</v>
      </c>
      <c r="V373" s="3">
        <v>3.0</v>
      </c>
      <c r="W373" s="3">
        <v>1.0</v>
      </c>
      <c r="X373" s="3">
        <v>6.0</v>
      </c>
      <c r="Y373" s="3" t="s">
        <v>720</v>
      </c>
      <c r="Z373" s="8">
        <v>43185.0</v>
      </c>
      <c r="AA373" s="3" t="s">
        <v>2669</v>
      </c>
      <c r="AB373" s="3" t="s">
        <v>2670</v>
      </c>
      <c r="AC373" s="3">
        <v>0.0</v>
      </c>
      <c r="AD373" s="3">
        <v>0.0</v>
      </c>
      <c r="AE373" s="8">
        <v>42891.0</v>
      </c>
      <c r="AF373" s="3">
        <v>0.0</v>
      </c>
      <c r="AG373" s="3">
        <v>0.0</v>
      </c>
      <c r="AH373" s="8">
        <v>43194.0</v>
      </c>
      <c r="AI373" s="3">
        <v>1.0</v>
      </c>
      <c r="AJ373" s="3">
        <v>0.0</v>
      </c>
      <c r="AK373" s="3">
        <v>0.0</v>
      </c>
      <c r="AL373" s="3">
        <v>1.0</v>
      </c>
      <c r="AM373" s="3">
        <v>0.0</v>
      </c>
      <c r="AN373" s="8">
        <v>43126.0</v>
      </c>
      <c r="AO373" s="3">
        <v>0.0</v>
      </c>
      <c r="AP373" s="3">
        <v>0.0</v>
      </c>
      <c r="AQ373" s="3">
        <v>1.0</v>
      </c>
      <c r="AR373" s="3">
        <v>0.0</v>
      </c>
      <c r="AS373" s="3">
        <v>0.0</v>
      </c>
    </row>
    <row r="374" ht="14.25" customHeight="1">
      <c r="A374" s="3" t="s">
        <v>79</v>
      </c>
      <c r="B374" s="3">
        <v>3.40319034E8</v>
      </c>
      <c r="C374" s="3" t="s">
        <v>2671</v>
      </c>
      <c r="D374" s="3" t="s">
        <v>95</v>
      </c>
      <c r="G374" s="3" t="s">
        <v>96</v>
      </c>
      <c r="H374" s="3" t="s">
        <v>2672</v>
      </c>
      <c r="I374" s="3" t="s">
        <v>2673</v>
      </c>
      <c r="J374" s="3" t="s">
        <v>2674</v>
      </c>
      <c r="K374" s="3" t="s">
        <v>87</v>
      </c>
      <c r="L374" s="3" t="s">
        <v>86</v>
      </c>
      <c r="M374" s="3">
        <v>95823.0</v>
      </c>
      <c r="N374" s="3" t="s">
        <v>87</v>
      </c>
      <c r="O374" s="3">
        <v>3.0</v>
      </c>
      <c r="P374" s="3">
        <v>24.0</v>
      </c>
      <c r="Q374" s="3" t="s">
        <v>88</v>
      </c>
      <c r="R374" s="8">
        <v>33851.0</v>
      </c>
      <c r="T374" s="8">
        <v>44459.0</v>
      </c>
      <c r="U374" s="3">
        <v>3.0</v>
      </c>
      <c r="V374" s="3">
        <v>0.0</v>
      </c>
      <c r="W374" s="3">
        <v>2.0</v>
      </c>
      <c r="X374" s="3">
        <v>5.0</v>
      </c>
      <c r="AA374" s="3" t="s">
        <v>2675</v>
      </c>
      <c r="AB374" s="3" t="s">
        <v>2676</v>
      </c>
      <c r="AC374" s="3">
        <v>0.0</v>
      </c>
      <c r="AD374" s="3">
        <v>0.0</v>
      </c>
      <c r="AE374" s="3" t="s">
        <v>2677</v>
      </c>
      <c r="AF374" s="3">
        <v>0.0</v>
      </c>
      <c r="AG374" s="3">
        <v>0.0</v>
      </c>
      <c r="AH374" s="3" t="s">
        <v>102</v>
      </c>
    </row>
    <row r="375" ht="14.25" customHeight="1">
      <c r="A375" s="3" t="s">
        <v>79</v>
      </c>
      <c r="B375" s="3">
        <v>3.43622733E8</v>
      </c>
      <c r="C375" s="3" t="s">
        <v>2678</v>
      </c>
      <c r="D375" s="3" t="s">
        <v>2679</v>
      </c>
      <c r="G375" s="3" t="s">
        <v>2680</v>
      </c>
      <c r="H375" s="3" t="s">
        <v>2681</v>
      </c>
      <c r="I375" s="3" t="s">
        <v>2682</v>
      </c>
      <c r="J375" s="3" t="s">
        <v>2683</v>
      </c>
      <c r="K375" s="3" t="s">
        <v>2684</v>
      </c>
      <c r="L375" s="3" t="s">
        <v>86</v>
      </c>
      <c r="M375" s="3">
        <v>95240.0</v>
      </c>
      <c r="N375" s="3" t="s">
        <v>87</v>
      </c>
      <c r="O375" s="3">
        <v>53.0</v>
      </c>
      <c r="P375" s="3">
        <v>24.0</v>
      </c>
      <c r="Q375" s="3" t="s">
        <v>88</v>
      </c>
      <c r="R375" s="8">
        <v>43385.0</v>
      </c>
      <c r="T375" s="8">
        <v>43819.0</v>
      </c>
      <c r="U375" s="3">
        <v>1.0</v>
      </c>
      <c r="V375" s="3">
        <v>0.0</v>
      </c>
      <c r="W375" s="3">
        <v>1.0</v>
      </c>
      <c r="X375" s="3">
        <v>2.0</v>
      </c>
      <c r="AA375" s="3" t="s">
        <v>2685</v>
      </c>
      <c r="AB375" s="8">
        <v>43819.0</v>
      </c>
      <c r="AC375" s="3">
        <v>0.0</v>
      </c>
      <c r="AD375" s="3">
        <v>0.0</v>
      </c>
      <c r="AE375" s="8">
        <v>43382.0</v>
      </c>
      <c r="AF375" s="3">
        <v>0.0</v>
      </c>
      <c r="AG375" s="3">
        <v>0.0</v>
      </c>
      <c r="AH375" s="3" t="s">
        <v>102</v>
      </c>
    </row>
    <row r="376" ht="14.25" customHeight="1">
      <c r="A376" s="3" t="s">
        <v>79</v>
      </c>
      <c r="B376" s="3">
        <v>3.43610472E8</v>
      </c>
      <c r="C376" s="3" t="s">
        <v>2686</v>
      </c>
      <c r="D376" s="3" t="s">
        <v>1128</v>
      </c>
      <c r="G376" s="3" t="s">
        <v>1612</v>
      </c>
      <c r="H376" s="3" t="s">
        <v>2687</v>
      </c>
      <c r="I376" s="3" t="s">
        <v>2688</v>
      </c>
      <c r="J376" s="3" t="s">
        <v>2689</v>
      </c>
      <c r="K376" s="3" t="s">
        <v>87</v>
      </c>
      <c r="L376" s="3" t="s">
        <v>86</v>
      </c>
      <c r="M376" s="3">
        <v>95815.0</v>
      </c>
      <c r="N376" s="3" t="s">
        <v>87</v>
      </c>
      <c r="O376" s="3">
        <v>3.0</v>
      </c>
      <c r="P376" s="3">
        <v>72.0</v>
      </c>
      <c r="Q376" s="3" t="s">
        <v>88</v>
      </c>
      <c r="R376" s="8">
        <v>38315.0</v>
      </c>
      <c r="T376" s="8">
        <v>43896.0</v>
      </c>
      <c r="U376" s="3">
        <v>3.0</v>
      </c>
      <c r="V376" s="3">
        <v>4.0</v>
      </c>
      <c r="W376" s="3">
        <v>3.0</v>
      </c>
      <c r="X376" s="3">
        <v>10.0</v>
      </c>
      <c r="Y376" s="3" t="s">
        <v>2690</v>
      </c>
      <c r="Z376" s="3" t="s">
        <v>2691</v>
      </c>
      <c r="AA376" s="3" t="s">
        <v>2692</v>
      </c>
      <c r="AB376" s="3" t="s">
        <v>2693</v>
      </c>
      <c r="AC376" s="3">
        <v>0.0</v>
      </c>
      <c r="AD376" s="3">
        <v>4.0</v>
      </c>
      <c r="AE376" s="3" t="s">
        <v>2694</v>
      </c>
      <c r="AF376" s="3">
        <v>0.0</v>
      </c>
      <c r="AG376" s="3">
        <v>0.0</v>
      </c>
      <c r="AH376" s="8">
        <v>43906.0</v>
      </c>
      <c r="AI376" s="3">
        <v>0.0</v>
      </c>
      <c r="AJ376" s="3">
        <v>0.0</v>
      </c>
      <c r="AK376" s="3">
        <v>1.0</v>
      </c>
      <c r="AL376" s="3">
        <v>0.0</v>
      </c>
      <c r="AM376" s="3">
        <v>0.0</v>
      </c>
      <c r="AN376" s="8">
        <v>43865.0</v>
      </c>
      <c r="AO376" s="3">
        <v>1.0</v>
      </c>
      <c r="AP376" s="3">
        <v>0.0</v>
      </c>
      <c r="AQ376" s="3">
        <v>2.0</v>
      </c>
      <c r="AR376" s="3">
        <v>1.0</v>
      </c>
      <c r="AS376" s="3">
        <v>0.0</v>
      </c>
      <c r="AT376" s="8">
        <v>43370.0</v>
      </c>
      <c r="AU376" s="3">
        <v>1.0</v>
      </c>
      <c r="AV376" s="3">
        <v>0.0</v>
      </c>
      <c r="AW376" s="3">
        <v>0.0</v>
      </c>
      <c r="AX376" s="3">
        <v>0.0</v>
      </c>
      <c r="AY376" s="3">
        <v>1.0</v>
      </c>
    </row>
    <row r="377" ht="14.25" customHeight="1">
      <c r="A377" s="3" t="s">
        <v>79</v>
      </c>
      <c r="B377" s="3">
        <v>3.43605844E8</v>
      </c>
      <c r="C377" s="3" t="s">
        <v>2695</v>
      </c>
      <c r="D377" s="3" t="s">
        <v>307</v>
      </c>
      <c r="G377" s="3" t="s">
        <v>1612</v>
      </c>
      <c r="H377" s="3" t="s">
        <v>2696</v>
      </c>
      <c r="I377" s="3" t="s">
        <v>2697</v>
      </c>
      <c r="J377" s="3" t="s">
        <v>2698</v>
      </c>
      <c r="K377" s="3" t="s">
        <v>87</v>
      </c>
      <c r="L377" s="3" t="s">
        <v>86</v>
      </c>
      <c r="M377" s="3">
        <v>95815.0</v>
      </c>
      <c r="N377" s="3" t="s">
        <v>87</v>
      </c>
      <c r="O377" s="3">
        <v>3.0</v>
      </c>
      <c r="P377" s="3">
        <v>72.0</v>
      </c>
      <c r="Q377" s="3" t="s">
        <v>88</v>
      </c>
      <c r="R377" s="8">
        <v>36759.0</v>
      </c>
      <c r="T377" s="8">
        <v>43784.0</v>
      </c>
      <c r="U377" s="3">
        <v>1.0</v>
      </c>
      <c r="V377" s="3">
        <v>0.0</v>
      </c>
      <c r="W377" s="3">
        <v>1.0</v>
      </c>
      <c r="X377" s="3">
        <v>2.0</v>
      </c>
      <c r="AA377" s="3" t="s">
        <v>2699</v>
      </c>
      <c r="AB377" s="8">
        <v>43448.0</v>
      </c>
      <c r="AC377" s="3">
        <v>0.0</v>
      </c>
      <c r="AD377" s="3">
        <v>0.0</v>
      </c>
      <c r="AE377" s="8">
        <v>43784.0</v>
      </c>
      <c r="AF377" s="3">
        <v>0.0</v>
      </c>
      <c r="AG377" s="3">
        <v>0.0</v>
      </c>
      <c r="AH377" s="3" t="s">
        <v>102</v>
      </c>
    </row>
    <row r="378" ht="14.25" customHeight="1">
      <c r="A378" s="3" t="s">
        <v>79</v>
      </c>
      <c r="B378" s="3">
        <v>3.40306386E8</v>
      </c>
      <c r="C378" s="3" t="s">
        <v>2700</v>
      </c>
      <c r="D378" s="3" t="s">
        <v>2701</v>
      </c>
      <c r="G378" s="3" t="s">
        <v>2702</v>
      </c>
      <c r="H378" s="3" t="s">
        <v>2703</v>
      </c>
      <c r="I378" s="3" t="s">
        <v>2704</v>
      </c>
      <c r="J378" s="3" t="s">
        <v>2705</v>
      </c>
      <c r="K378" s="3" t="s">
        <v>87</v>
      </c>
      <c r="L378" s="3" t="s">
        <v>86</v>
      </c>
      <c r="M378" s="3">
        <v>95817.0</v>
      </c>
      <c r="N378" s="3" t="s">
        <v>87</v>
      </c>
      <c r="O378" s="3">
        <v>3.0</v>
      </c>
      <c r="P378" s="3">
        <v>34.0</v>
      </c>
      <c r="Q378" s="3" t="s">
        <v>88</v>
      </c>
      <c r="R378" s="8">
        <v>29575.0</v>
      </c>
      <c r="T378" s="8">
        <v>43962.0</v>
      </c>
      <c r="U378" s="3">
        <v>2.0</v>
      </c>
      <c r="V378" s="3">
        <v>9.0</v>
      </c>
      <c r="W378" s="3">
        <v>4.0</v>
      </c>
      <c r="X378" s="3">
        <v>15.0</v>
      </c>
      <c r="Y378" s="3" t="s">
        <v>2706</v>
      </c>
      <c r="Z378" s="3" t="s">
        <v>2707</v>
      </c>
      <c r="AA378" s="3" t="s">
        <v>2708</v>
      </c>
      <c r="AB378" s="3" t="s">
        <v>2709</v>
      </c>
      <c r="AC378" s="3">
        <v>1.0</v>
      </c>
      <c r="AD378" s="3">
        <v>3.0</v>
      </c>
      <c r="AE378" s="3" t="s">
        <v>2710</v>
      </c>
      <c r="AF378" s="3">
        <v>0.0</v>
      </c>
      <c r="AG378" s="3">
        <v>1.0</v>
      </c>
      <c r="AH378" s="8">
        <v>43971.0</v>
      </c>
      <c r="AI378" s="3">
        <v>1.0</v>
      </c>
      <c r="AJ378" s="3">
        <v>0.0</v>
      </c>
      <c r="AK378" s="3">
        <v>2.0</v>
      </c>
      <c r="AL378" s="3">
        <v>1.0</v>
      </c>
      <c r="AM378" s="3">
        <v>0.0</v>
      </c>
      <c r="AN378" s="8">
        <v>43886.0</v>
      </c>
      <c r="AO378" s="3">
        <v>1.0</v>
      </c>
      <c r="AP378" s="3">
        <v>0.0</v>
      </c>
      <c r="AQ378" s="3">
        <v>1.0</v>
      </c>
      <c r="AR378" s="3">
        <v>1.0</v>
      </c>
      <c r="AS378" s="3">
        <v>0.0</v>
      </c>
      <c r="AT378" s="8">
        <v>43714.0</v>
      </c>
      <c r="AU378" s="3">
        <v>0.0</v>
      </c>
      <c r="AV378" s="3">
        <v>0.0</v>
      </c>
      <c r="AW378" s="3">
        <v>4.0</v>
      </c>
      <c r="AX378" s="3">
        <v>0.0</v>
      </c>
      <c r="AY378" s="3">
        <v>0.0</v>
      </c>
    </row>
    <row r="379" ht="14.25" customHeight="1">
      <c r="A379" s="3" t="s">
        <v>79</v>
      </c>
      <c r="B379" s="3">
        <v>3.43621225E8</v>
      </c>
      <c r="C379" s="3" t="s">
        <v>2711</v>
      </c>
      <c r="D379" s="3" t="s">
        <v>2700</v>
      </c>
      <c r="G379" s="3" t="s">
        <v>2712</v>
      </c>
      <c r="H379" s="3" t="s">
        <v>2703</v>
      </c>
      <c r="I379" s="3" t="s">
        <v>2713</v>
      </c>
      <c r="J379" s="3" t="s">
        <v>2714</v>
      </c>
      <c r="K379" s="3" t="s">
        <v>87</v>
      </c>
      <c r="L379" s="3" t="s">
        <v>86</v>
      </c>
      <c r="M379" s="3">
        <v>95820.0</v>
      </c>
      <c r="N379" s="3" t="s">
        <v>87</v>
      </c>
      <c r="O379" s="3">
        <v>3.0</v>
      </c>
      <c r="P379" s="3">
        <v>30.0</v>
      </c>
      <c r="Q379" s="3" t="s">
        <v>88</v>
      </c>
      <c r="R379" s="8">
        <v>42690.0</v>
      </c>
      <c r="T379" s="8">
        <v>43951.0</v>
      </c>
      <c r="U379" s="3">
        <v>1.0</v>
      </c>
      <c r="V379" s="3">
        <v>3.0</v>
      </c>
      <c r="W379" s="3">
        <v>2.0</v>
      </c>
      <c r="X379" s="3">
        <v>6.0</v>
      </c>
      <c r="AA379" s="3" t="s">
        <v>2715</v>
      </c>
      <c r="AB379" s="8">
        <v>43420.0</v>
      </c>
      <c r="AC379" s="3">
        <v>0.0</v>
      </c>
      <c r="AD379" s="3">
        <v>0.0</v>
      </c>
      <c r="AE379" s="3" t="s">
        <v>2716</v>
      </c>
      <c r="AF379" s="3">
        <v>0.0</v>
      </c>
      <c r="AG379" s="3">
        <v>0.0</v>
      </c>
      <c r="AH379" s="8">
        <v>43957.0</v>
      </c>
      <c r="AI379" s="3">
        <v>0.0</v>
      </c>
      <c r="AJ379" s="3">
        <v>0.0</v>
      </c>
      <c r="AK379" s="3">
        <v>1.0</v>
      </c>
      <c r="AL379" s="3">
        <v>0.0</v>
      </c>
      <c r="AM379" s="3">
        <v>0.0</v>
      </c>
      <c r="AN379" s="8">
        <v>43956.0</v>
      </c>
      <c r="AO379" s="3">
        <v>0.0</v>
      </c>
      <c r="AP379" s="3">
        <v>0.0</v>
      </c>
      <c r="AQ379" s="3">
        <v>1.0</v>
      </c>
      <c r="AR379" s="3">
        <v>0.0</v>
      </c>
      <c r="AS379" s="3">
        <v>0.0</v>
      </c>
      <c r="AT379" s="8">
        <v>43956.0</v>
      </c>
      <c r="AU379" s="3">
        <v>0.0</v>
      </c>
      <c r="AV379" s="3">
        <v>0.0</v>
      </c>
      <c r="AW379" s="3">
        <v>2.0</v>
      </c>
      <c r="AX379" s="3">
        <v>0.0</v>
      </c>
      <c r="AY379" s="3">
        <v>0.0</v>
      </c>
    </row>
    <row r="380" ht="14.25" customHeight="1">
      <c r="A380" s="3" t="s">
        <v>79</v>
      </c>
      <c r="B380" s="3">
        <v>3.4031793E8</v>
      </c>
      <c r="C380" s="3" t="s">
        <v>2717</v>
      </c>
      <c r="D380" s="3" t="s">
        <v>95</v>
      </c>
      <c r="G380" s="3" t="s">
        <v>96</v>
      </c>
      <c r="H380" s="3" t="s">
        <v>2718</v>
      </c>
      <c r="I380" s="3" t="s">
        <v>2719</v>
      </c>
      <c r="J380" s="3" t="s">
        <v>2720</v>
      </c>
      <c r="K380" s="3" t="s">
        <v>87</v>
      </c>
      <c r="L380" s="3" t="s">
        <v>86</v>
      </c>
      <c r="M380" s="3">
        <v>95820.0</v>
      </c>
      <c r="N380" s="3" t="s">
        <v>87</v>
      </c>
      <c r="O380" s="3">
        <v>3.0</v>
      </c>
      <c r="P380" s="3">
        <v>24.0</v>
      </c>
      <c r="Q380" s="3" t="s">
        <v>88</v>
      </c>
      <c r="R380" s="8">
        <v>33771.0</v>
      </c>
      <c r="T380" s="8">
        <v>43207.0</v>
      </c>
      <c r="U380" s="3">
        <v>1.0</v>
      </c>
      <c r="V380" s="3">
        <v>0.0</v>
      </c>
      <c r="W380" s="3">
        <v>0.0</v>
      </c>
      <c r="X380" s="3">
        <v>1.0</v>
      </c>
      <c r="AA380" s="8">
        <v>43207.0</v>
      </c>
      <c r="AB380" s="8">
        <v>43207.0</v>
      </c>
      <c r="AC380" s="3">
        <v>0.0</v>
      </c>
      <c r="AD380" s="3">
        <v>0.0</v>
      </c>
      <c r="AF380" s="3">
        <v>0.0</v>
      </c>
      <c r="AG380" s="3">
        <v>0.0</v>
      </c>
      <c r="AH380" s="3" t="s">
        <v>102</v>
      </c>
    </row>
    <row r="381" ht="14.25" customHeight="1">
      <c r="A381" s="3" t="s">
        <v>79</v>
      </c>
      <c r="B381" s="3">
        <v>3.43614445E8</v>
      </c>
      <c r="C381" s="3" t="s">
        <v>2721</v>
      </c>
      <c r="D381" s="3" t="s">
        <v>1128</v>
      </c>
      <c r="H381" s="3" t="s">
        <v>2722</v>
      </c>
      <c r="I381" s="3" t="s">
        <v>2723</v>
      </c>
      <c r="J381" s="3" t="s">
        <v>2724</v>
      </c>
      <c r="K381" s="3" t="s">
        <v>514</v>
      </c>
      <c r="L381" s="3" t="s">
        <v>86</v>
      </c>
      <c r="M381" s="3">
        <v>95660.0</v>
      </c>
      <c r="N381" s="3" t="s">
        <v>87</v>
      </c>
      <c r="O381" s="3">
        <v>3.0</v>
      </c>
      <c r="P381" s="3">
        <v>40.0</v>
      </c>
      <c r="Q381" s="3" t="s">
        <v>88</v>
      </c>
      <c r="R381" s="8">
        <v>39311.0</v>
      </c>
      <c r="T381" s="8">
        <v>44456.0</v>
      </c>
      <c r="U381" s="3">
        <v>2.0</v>
      </c>
      <c r="V381" s="3">
        <v>0.0</v>
      </c>
      <c r="W381" s="3">
        <v>3.0</v>
      </c>
      <c r="X381" s="3">
        <v>5.0</v>
      </c>
      <c r="Y381" s="3" t="s">
        <v>2725</v>
      </c>
      <c r="Z381" s="3" t="s">
        <v>2726</v>
      </c>
      <c r="AA381" s="3" t="s">
        <v>2727</v>
      </c>
      <c r="AB381" s="3" t="s">
        <v>2728</v>
      </c>
      <c r="AC381" s="3">
        <v>0.0</v>
      </c>
      <c r="AD381" s="3">
        <v>2.0</v>
      </c>
      <c r="AE381" s="3" t="s">
        <v>2729</v>
      </c>
      <c r="AF381" s="3">
        <v>0.0</v>
      </c>
      <c r="AG381" s="3">
        <v>0.0</v>
      </c>
      <c r="AH381" s="3" t="s">
        <v>102</v>
      </c>
    </row>
    <row r="382" ht="14.25" customHeight="1">
      <c r="A382" s="3" t="s">
        <v>79</v>
      </c>
      <c r="B382" s="3">
        <v>3.43605989E8</v>
      </c>
      <c r="C382" s="3" t="s">
        <v>2730</v>
      </c>
      <c r="D382" s="3" t="s">
        <v>2731</v>
      </c>
      <c r="H382" s="3" t="s">
        <v>2732</v>
      </c>
      <c r="I382" s="3" t="s">
        <v>2733</v>
      </c>
      <c r="J382" s="3" t="s">
        <v>2734</v>
      </c>
      <c r="K382" s="3" t="s">
        <v>87</v>
      </c>
      <c r="L382" s="3" t="s">
        <v>86</v>
      </c>
      <c r="M382" s="3">
        <v>95821.0</v>
      </c>
      <c r="N382" s="3" t="s">
        <v>87</v>
      </c>
      <c r="O382" s="3">
        <v>3.0</v>
      </c>
      <c r="P382" s="3">
        <v>22.0</v>
      </c>
      <c r="Q382" s="3" t="s">
        <v>88</v>
      </c>
      <c r="R382" s="8">
        <v>36903.0</v>
      </c>
      <c r="T382" s="8">
        <v>43354.0</v>
      </c>
      <c r="U382" s="3">
        <v>1.0</v>
      </c>
      <c r="V382" s="3">
        <v>2.0</v>
      </c>
      <c r="W382" s="3">
        <v>0.0</v>
      </c>
      <c r="X382" s="3">
        <v>3.0</v>
      </c>
      <c r="Y382" s="3" t="s">
        <v>2735</v>
      </c>
      <c r="Z382" s="8">
        <v>43307.0</v>
      </c>
      <c r="AA382" s="3" t="s">
        <v>2736</v>
      </c>
      <c r="AB382" s="8">
        <v>43277.0</v>
      </c>
      <c r="AC382" s="3">
        <v>0.0</v>
      </c>
      <c r="AD382" s="3">
        <v>1.0</v>
      </c>
      <c r="AF382" s="3">
        <v>0.0</v>
      </c>
      <c r="AG382" s="3">
        <v>0.0</v>
      </c>
      <c r="AH382" s="8">
        <v>43430.0</v>
      </c>
      <c r="AI382" s="3">
        <v>0.0</v>
      </c>
      <c r="AJ382" s="3">
        <v>0.0</v>
      </c>
      <c r="AK382" s="3">
        <v>1.0</v>
      </c>
      <c r="AL382" s="3">
        <v>0.0</v>
      </c>
      <c r="AM382" s="3">
        <v>0.0</v>
      </c>
      <c r="AN382" s="8">
        <v>43357.0</v>
      </c>
      <c r="AO382" s="3">
        <v>0.0</v>
      </c>
      <c r="AP382" s="3">
        <v>0.0</v>
      </c>
      <c r="AQ382" s="3">
        <v>3.0</v>
      </c>
      <c r="AR382" s="3">
        <v>0.0</v>
      </c>
      <c r="AS382" s="3">
        <v>0.0</v>
      </c>
    </row>
    <row r="383" ht="14.25" customHeight="1">
      <c r="A383" s="3" t="s">
        <v>79</v>
      </c>
      <c r="B383" s="3">
        <v>3.43615845E8</v>
      </c>
      <c r="C383" s="3" t="s">
        <v>2730</v>
      </c>
      <c r="D383" s="3" t="s">
        <v>2737</v>
      </c>
      <c r="G383" s="3" t="s">
        <v>2738</v>
      </c>
      <c r="H383" s="3" t="s">
        <v>2739</v>
      </c>
      <c r="I383" s="3" t="s">
        <v>2733</v>
      </c>
      <c r="J383" s="3" t="s">
        <v>2740</v>
      </c>
      <c r="K383" s="3" t="s">
        <v>87</v>
      </c>
      <c r="L383" s="3" t="s">
        <v>86</v>
      </c>
      <c r="M383" s="3">
        <v>95821.0</v>
      </c>
      <c r="N383" s="3" t="s">
        <v>87</v>
      </c>
      <c r="O383" s="3">
        <v>3.0</v>
      </c>
      <c r="P383" s="3">
        <v>50.0</v>
      </c>
      <c r="Q383" s="3" t="s">
        <v>88</v>
      </c>
      <c r="R383" s="8">
        <v>39968.0</v>
      </c>
      <c r="T383" s="8">
        <v>44456.0</v>
      </c>
      <c r="U383" s="3">
        <v>2.0</v>
      </c>
      <c r="V383" s="3">
        <v>1.0</v>
      </c>
      <c r="W383" s="3">
        <v>0.0</v>
      </c>
      <c r="X383" s="3">
        <v>3.0</v>
      </c>
      <c r="AA383" s="3" t="s">
        <v>2741</v>
      </c>
      <c r="AB383" s="3" t="s">
        <v>2742</v>
      </c>
      <c r="AC383" s="3">
        <v>0.0</v>
      </c>
      <c r="AD383" s="3">
        <v>0.0</v>
      </c>
      <c r="AF383" s="3">
        <v>0.0</v>
      </c>
      <c r="AG383" s="3">
        <v>0.0</v>
      </c>
      <c r="AH383" s="8">
        <v>44459.0</v>
      </c>
      <c r="AI383" s="3">
        <v>0.0</v>
      </c>
      <c r="AJ383" s="3">
        <v>0.0</v>
      </c>
      <c r="AK383" s="3">
        <v>2.0</v>
      </c>
      <c r="AL383" s="3">
        <v>0.0</v>
      </c>
      <c r="AM383" s="3">
        <v>0.0</v>
      </c>
    </row>
    <row r="384" ht="14.25" customHeight="1">
      <c r="A384" s="3" t="s">
        <v>79</v>
      </c>
      <c r="B384" s="3">
        <v>3.40311772E8</v>
      </c>
      <c r="C384" s="3" t="s">
        <v>2730</v>
      </c>
      <c r="D384" s="3" t="s">
        <v>2743</v>
      </c>
      <c r="H384" s="3" t="s">
        <v>2744</v>
      </c>
      <c r="I384" s="3" t="s">
        <v>2733</v>
      </c>
      <c r="J384" s="3" t="s">
        <v>2745</v>
      </c>
      <c r="K384" s="3" t="s">
        <v>87</v>
      </c>
      <c r="L384" s="3" t="s">
        <v>86</v>
      </c>
      <c r="M384" s="3">
        <v>95821.0</v>
      </c>
      <c r="N384" s="3" t="s">
        <v>87</v>
      </c>
      <c r="O384" s="3">
        <v>3.0</v>
      </c>
      <c r="P384" s="3">
        <v>64.0</v>
      </c>
      <c r="Q384" s="3" t="s">
        <v>88</v>
      </c>
      <c r="R384" s="8">
        <v>32462.0</v>
      </c>
      <c r="T384" s="8">
        <v>43686.0</v>
      </c>
      <c r="U384" s="3">
        <v>2.0</v>
      </c>
      <c r="V384" s="3">
        <v>2.0</v>
      </c>
      <c r="W384" s="3">
        <v>3.0</v>
      </c>
      <c r="X384" s="3">
        <v>7.0</v>
      </c>
      <c r="Y384" s="3" t="s">
        <v>2746</v>
      </c>
      <c r="Z384" s="3" t="s">
        <v>2747</v>
      </c>
      <c r="AA384" s="3" t="s">
        <v>2748</v>
      </c>
      <c r="AB384" s="3" t="s">
        <v>2749</v>
      </c>
      <c r="AC384" s="3">
        <v>0.0</v>
      </c>
      <c r="AD384" s="3">
        <v>0.0</v>
      </c>
      <c r="AE384" s="3" t="s">
        <v>2750</v>
      </c>
      <c r="AF384" s="3">
        <v>1.0</v>
      </c>
      <c r="AG384" s="3">
        <v>1.0</v>
      </c>
      <c r="AH384" s="8">
        <v>42989.0</v>
      </c>
      <c r="AI384" s="3">
        <v>2.0</v>
      </c>
      <c r="AJ384" s="3">
        <v>0.0</v>
      </c>
      <c r="AK384" s="3">
        <v>0.0</v>
      </c>
      <c r="AL384" s="3">
        <v>1.0</v>
      </c>
      <c r="AM384" s="3">
        <v>1.0</v>
      </c>
    </row>
    <row r="385" ht="14.25" customHeight="1">
      <c r="A385" s="3" t="s">
        <v>79</v>
      </c>
      <c r="B385" s="3">
        <v>3.43622579E8</v>
      </c>
      <c r="C385" s="3" t="s">
        <v>2751</v>
      </c>
      <c r="D385" s="3" t="s">
        <v>2752</v>
      </c>
      <c r="G385" s="3" t="s">
        <v>308</v>
      </c>
      <c r="H385" s="3" t="s">
        <v>2696</v>
      </c>
      <c r="I385" s="3" t="s">
        <v>2753</v>
      </c>
      <c r="J385" s="3" t="s">
        <v>324</v>
      </c>
      <c r="K385" s="3" t="s">
        <v>325</v>
      </c>
      <c r="L385" s="3" t="s">
        <v>86</v>
      </c>
      <c r="M385" s="3">
        <v>95673.0</v>
      </c>
      <c r="N385" s="3" t="s">
        <v>87</v>
      </c>
      <c r="O385" s="3">
        <v>3.0</v>
      </c>
      <c r="P385" s="3">
        <v>24.0</v>
      </c>
      <c r="Q385" s="3" t="s">
        <v>88</v>
      </c>
      <c r="R385" s="8">
        <v>43360.0</v>
      </c>
      <c r="T385" s="8">
        <v>44487.0</v>
      </c>
      <c r="U385" s="3">
        <v>1.0</v>
      </c>
      <c r="V385" s="3">
        <v>0.0</v>
      </c>
      <c r="W385" s="3">
        <v>2.0</v>
      </c>
      <c r="X385" s="3">
        <v>3.0</v>
      </c>
      <c r="AA385" s="3" t="s">
        <v>2754</v>
      </c>
      <c r="AB385" s="8">
        <v>44487.0</v>
      </c>
      <c r="AC385" s="3">
        <v>0.0</v>
      </c>
      <c r="AD385" s="3">
        <v>0.0</v>
      </c>
      <c r="AE385" s="3" t="s">
        <v>2755</v>
      </c>
      <c r="AF385" s="3">
        <v>0.0</v>
      </c>
      <c r="AG385" s="3">
        <v>0.0</v>
      </c>
      <c r="AH385" s="3" t="s">
        <v>102</v>
      </c>
    </row>
    <row r="386" ht="14.25" customHeight="1">
      <c r="A386" s="3" t="s">
        <v>79</v>
      </c>
      <c r="B386" s="3">
        <v>3.4361204E8</v>
      </c>
      <c r="C386" s="3" t="s">
        <v>2756</v>
      </c>
      <c r="D386" s="3" t="s">
        <v>2757</v>
      </c>
      <c r="G386" s="3" t="s">
        <v>2758</v>
      </c>
      <c r="H386" s="3" t="s">
        <v>2759</v>
      </c>
      <c r="I386" s="3" t="s">
        <v>2760</v>
      </c>
      <c r="J386" s="3" t="s">
        <v>2761</v>
      </c>
      <c r="K386" s="3" t="s">
        <v>115</v>
      </c>
      <c r="L386" s="3" t="s">
        <v>86</v>
      </c>
      <c r="M386" s="3">
        <v>95662.0</v>
      </c>
      <c r="N386" s="3" t="s">
        <v>87</v>
      </c>
      <c r="O386" s="3">
        <v>3.0</v>
      </c>
      <c r="P386" s="3">
        <v>28.0</v>
      </c>
      <c r="Q386" s="3" t="s">
        <v>88</v>
      </c>
      <c r="R386" s="8">
        <v>39223.0</v>
      </c>
      <c r="T386" s="8">
        <v>43644.0</v>
      </c>
      <c r="U386" s="3">
        <v>2.0</v>
      </c>
      <c r="V386" s="3">
        <v>1.0</v>
      </c>
      <c r="W386" s="3">
        <v>1.0</v>
      </c>
      <c r="X386" s="3">
        <v>4.0</v>
      </c>
      <c r="Y386" s="3" t="s">
        <v>2762</v>
      </c>
      <c r="Z386" s="3" t="s">
        <v>2763</v>
      </c>
      <c r="AA386" s="3" t="s">
        <v>2764</v>
      </c>
      <c r="AB386" s="3" t="s">
        <v>2765</v>
      </c>
      <c r="AC386" s="3">
        <v>2.0</v>
      </c>
      <c r="AD386" s="3">
        <v>3.0</v>
      </c>
      <c r="AE386" s="8">
        <v>43644.0</v>
      </c>
      <c r="AF386" s="3">
        <v>0.0</v>
      </c>
      <c r="AG386" s="3">
        <v>0.0</v>
      </c>
      <c r="AH386" s="8">
        <v>43389.0</v>
      </c>
      <c r="AI386" s="3">
        <v>0.0</v>
      </c>
      <c r="AJ386" s="3">
        <v>0.0</v>
      </c>
      <c r="AK386" s="3">
        <v>2.0</v>
      </c>
      <c r="AL386" s="3">
        <v>0.0</v>
      </c>
      <c r="AM386" s="3">
        <v>0.0</v>
      </c>
    </row>
    <row r="387" ht="14.25" customHeight="1">
      <c r="A387" s="3" t="s">
        <v>79</v>
      </c>
      <c r="B387" s="3">
        <v>3.43616796E8</v>
      </c>
      <c r="C387" s="3" t="s">
        <v>2766</v>
      </c>
      <c r="D387" s="3" t="s">
        <v>2767</v>
      </c>
      <c r="G387" s="3" t="s">
        <v>2768</v>
      </c>
      <c r="H387" s="3" t="s">
        <v>2769</v>
      </c>
      <c r="I387" s="3" t="s">
        <v>2770</v>
      </c>
      <c r="J387" s="3" t="s">
        <v>2771</v>
      </c>
      <c r="K387" s="3" t="s">
        <v>213</v>
      </c>
      <c r="L387" s="3" t="s">
        <v>86</v>
      </c>
      <c r="M387" s="3">
        <v>95608.0</v>
      </c>
      <c r="N387" s="3" t="s">
        <v>87</v>
      </c>
      <c r="O387" s="3">
        <v>3.0</v>
      </c>
      <c r="P387" s="3">
        <v>33.0</v>
      </c>
      <c r="Q387" s="3" t="s">
        <v>88</v>
      </c>
      <c r="R387" s="8">
        <v>40788.0</v>
      </c>
      <c r="T387" s="8">
        <v>44420.0</v>
      </c>
      <c r="U387" s="3">
        <v>2.0</v>
      </c>
      <c r="V387" s="3">
        <v>2.0</v>
      </c>
      <c r="W387" s="3">
        <v>6.0</v>
      </c>
      <c r="X387" s="3">
        <v>10.0</v>
      </c>
      <c r="Y387" s="3" t="s">
        <v>2772</v>
      </c>
      <c r="Z387" s="3" t="s">
        <v>2773</v>
      </c>
      <c r="AA387" s="3" t="s">
        <v>2774</v>
      </c>
      <c r="AB387" s="3" t="s">
        <v>2775</v>
      </c>
      <c r="AC387" s="3">
        <v>0.0</v>
      </c>
      <c r="AD387" s="3">
        <v>0.0</v>
      </c>
      <c r="AE387" s="3" t="s">
        <v>2776</v>
      </c>
      <c r="AF387" s="3">
        <v>1.0</v>
      </c>
      <c r="AG387" s="3">
        <v>2.0</v>
      </c>
      <c r="AH387" s="8">
        <v>44428.0</v>
      </c>
      <c r="AI387" s="3">
        <v>2.0</v>
      </c>
      <c r="AJ387" s="3">
        <v>0.0</v>
      </c>
      <c r="AK387" s="3">
        <v>0.0</v>
      </c>
      <c r="AL387" s="3">
        <v>1.0</v>
      </c>
      <c r="AM387" s="3">
        <v>1.0</v>
      </c>
      <c r="AN387" s="8">
        <v>43462.0</v>
      </c>
      <c r="AO387" s="3">
        <v>0.0</v>
      </c>
      <c r="AP387" s="3">
        <v>0.0</v>
      </c>
      <c r="AQ387" s="3">
        <v>2.0</v>
      </c>
      <c r="AR387" s="3">
        <v>0.0</v>
      </c>
      <c r="AS387" s="3">
        <v>0.0</v>
      </c>
    </row>
    <row r="388" ht="14.25" customHeight="1">
      <c r="A388" s="3" t="s">
        <v>79</v>
      </c>
      <c r="B388" s="3">
        <v>3.40310524E8</v>
      </c>
      <c r="C388" s="3" t="s">
        <v>2777</v>
      </c>
      <c r="D388" s="3" t="s">
        <v>95</v>
      </c>
      <c r="G388" s="3" t="s">
        <v>96</v>
      </c>
      <c r="H388" s="3" t="s">
        <v>2778</v>
      </c>
      <c r="I388" s="3" t="s">
        <v>2779</v>
      </c>
      <c r="J388" s="3" t="s">
        <v>2780</v>
      </c>
      <c r="K388" s="3" t="s">
        <v>87</v>
      </c>
      <c r="L388" s="3" t="s">
        <v>86</v>
      </c>
      <c r="M388" s="3">
        <v>95824.0</v>
      </c>
      <c r="N388" s="3" t="s">
        <v>87</v>
      </c>
      <c r="O388" s="3">
        <v>3.0</v>
      </c>
      <c r="P388" s="3">
        <v>24.0</v>
      </c>
      <c r="Q388" s="3" t="s">
        <v>88</v>
      </c>
      <c r="R388" s="8">
        <v>32059.0</v>
      </c>
      <c r="T388" s="8">
        <v>42851.0</v>
      </c>
      <c r="U388" s="3">
        <v>1.0</v>
      </c>
      <c r="V388" s="3">
        <v>0.0</v>
      </c>
      <c r="W388" s="3">
        <v>0.0</v>
      </c>
      <c r="X388" s="3">
        <v>1.0</v>
      </c>
      <c r="AA388" s="8">
        <v>42851.0</v>
      </c>
      <c r="AB388" s="8">
        <v>42851.0</v>
      </c>
      <c r="AC388" s="3">
        <v>0.0</v>
      </c>
      <c r="AD388" s="3">
        <v>0.0</v>
      </c>
      <c r="AF388" s="3">
        <v>0.0</v>
      </c>
      <c r="AG388" s="3">
        <v>0.0</v>
      </c>
      <c r="AH388" s="3" t="s">
        <v>102</v>
      </c>
    </row>
    <row r="389" ht="14.25" customHeight="1">
      <c r="A389" s="3" t="s">
        <v>79</v>
      </c>
      <c r="B389" s="3">
        <v>3.43609495E8</v>
      </c>
      <c r="C389" s="3" t="s">
        <v>2781</v>
      </c>
      <c r="D389" s="3" t="s">
        <v>2782</v>
      </c>
      <c r="H389" s="3" t="s">
        <v>2782</v>
      </c>
      <c r="I389" s="3" t="s">
        <v>2783</v>
      </c>
      <c r="J389" s="3" t="s">
        <v>2784</v>
      </c>
      <c r="K389" s="3" t="s">
        <v>87</v>
      </c>
      <c r="L389" s="3" t="s">
        <v>86</v>
      </c>
      <c r="M389" s="3">
        <v>95826.0</v>
      </c>
      <c r="N389" s="3" t="s">
        <v>87</v>
      </c>
      <c r="O389" s="3">
        <v>3.0</v>
      </c>
      <c r="P389" s="3">
        <v>24.0</v>
      </c>
      <c r="Q389" s="3" t="s">
        <v>151</v>
      </c>
      <c r="R389" s="8">
        <v>37923.0</v>
      </c>
      <c r="S389" s="8">
        <v>43070.0</v>
      </c>
      <c r="T389" s="8">
        <v>42741.0</v>
      </c>
      <c r="U389" s="3">
        <v>0.0</v>
      </c>
      <c r="V389" s="3">
        <v>0.0</v>
      </c>
      <c r="W389" s="3">
        <v>1.0</v>
      </c>
      <c r="X389" s="3">
        <v>1.0</v>
      </c>
      <c r="AA389" s="8">
        <v>42741.0</v>
      </c>
      <c r="AC389" s="3">
        <v>0.0</v>
      </c>
      <c r="AD389" s="3">
        <v>0.0</v>
      </c>
      <c r="AE389" s="8">
        <v>42741.0</v>
      </c>
      <c r="AF389" s="3">
        <v>0.0</v>
      </c>
      <c r="AG389" s="3">
        <v>0.0</v>
      </c>
      <c r="AH389" s="3" t="s">
        <v>102</v>
      </c>
    </row>
    <row r="390" ht="14.25" customHeight="1">
      <c r="A390" s="3" t="s">
        <v>79</v>
      </c>
      <c r="B390" s="3">
        <v>3.43622068E8</v>
      </c>
      <c r="C390" s="3" t="s">
        <v>2785</v>
      </c>
      <c r="D390" s="3" t="s">
        <v>2782</v>
      </c>
      <c r="G390" s="3" t="s">
        <v>2786</v>
      </c>
      <c r="H390" s="3" t="s">
        <v>2782</v>
      </c>
      <c r="I390" s="3" t="s">
        <v>2783</v>
      </c>
      <c r="J390" s="3" t="s">
        <v>2787</v>
      </c>
      <c r="K390" s="3" t="s">
        <v>87</v>
      </c>
      <c r="L390" s="3" t="s">
        <v>86</v>
      </c>
      <c r="M390" s="3">
        <v>95826.0</v>
      </c>
      <c r="N390" s="3" t="s">
        <v>87</v>
      </c>
      <c r="O390" s="3">
        <v>3.0</v>
      </c>
      <c r="P390" s="3">
        <v>24.0</v>
      </c>
      <c r="Q390" s="3" t="s">
        <v>88</v>
      </c>
      <c r="R390" s="8">
        <v>43070.0</v>
      </c>
      <c r="T390" s="8">
        <v>43803.0</v>
      </c>
      <c r="U390" s="3">
        <v>1.0</v>
      </c>
      <c r="V390" s="3">
        <v>7.0</v>
      </c>
      <c r="W390" s="3">
        <v>4.0</v>
      </c>
      <c r="X390" s="3">
        <v>12.0</v>
      </c>
      <c r="Y390" s="3" t="s">
        <v>2788</v>
      </c>
      <c r="Z390" s="3" t="s">
        <v>2789</v>
      </c>
      <c r="AA390" s="3" t="s">
        <v>2790</v>
      </c>
      <c r="AB390" s="8">
        <v>43794.0</v>
      </c>
      <c r="AC390" s="3">
        <v>1.0</v>
      </c>
      <c r="AD390" s="3">
        <v>2.0</v>
      </c>
      <c r="AE390" s="3" t="s">
        <v>2791</v>
      </c>
      <c r="AF390" s="3">
        <v>1.0</v>
      </c>
      <c r="AG390" s="3">
        <v>1.0</v>
      </c>
      <c r="AH390" s="8">
        <v>43679.0</v>
      </c>
      <c r="AI390" s="3">
        <v>0.0</v>
      </c>
      <c r="AJ390" s="3">
        <v>0.0</v>
      </c>
      <c r="AK390" s="3">
        <v>1.0</v>
      </c>
      <c r="AL390" s="3">
        <v>0.0</v>
      </c>
      <c r="AM390" s="3">
        <v>0.0</v>
      </c>
      <c r="AN390" s="8">
        <v>43510.0</v>
      </c>
      <c r="AO390" s="3">
        <v>1.0</v>
      </c>
      <c r="AP390" s="3">
        <v>0.0</v>
      </c>
      <c r="AQ390" s="3">
        <v>2.0</v>
      </c>
      <c r="AR390" s="3">
        <v>2.0</v>
      </c>
      <c r="AS390" s="3">
        <v>1.0</v>
      </c>
      <c r="AT390" s="8">
        <v>43467.0</v>
      </c>
      <c r="AU390" s="3">
        <v>2.0</v>
      </c>
      <c r="AV390" s="3">
        <v>0.0</v>
      </c>
      <c r="AW390" s="3">
        <v>1.0</v>
      </c>
      <c r="AX390" s="3">
        <v>2.0</v>
      </c>
      <c r="AY390" s="3">
        <v>0.0</v>
      </c>
    </row>
    <row r="391" ht="14.25" customHeight="1">
      <c r="A391" s="3" t="s">
        <v>79</v>
      </c>
      <c r="B391" s="3">
        <v>3.43610196E8</v>
      </c>
      <c r="C391" s="3" t="s">
        <v>2792</v>
      </c>
      <c r="D391" s="3" t="s">
        <v>2793</v>
      </c>
      <c r="H391" s="3" t="s">
        <v>2794</v>
      </c>
      <c r="I391" s="3" t="s">
        <v>2795</v>
      </c>
      <c r="J391" s="3" t="s">
        <v>2796</v>
      </c>
      <c r="K391" s="3" t="s">
        <v>87</v>
      </c>
      <c r="L391" s="3" t="s">
        <v>86</v>
      </c>
      <c r="M391" s="3">
        <v>95822.0</v>
      </c>
      <c r="N391" s="3" t="s">
        <v>87</v>
      </c>
      <c r="O391" s="3">
        <v>3.0</v>
      </c>
      <c r="P391" s="3">
        <v>47.0</v>
      </c>
      <c r="Q391" s="3" t="s">
        <v>88</v>
      </c>
      <c r="R391" s="8">
        <v>38246.0</v>
      </c>
      <c r="T391" s="8">
        <v>43745.0</v>
      </c>
      <c r="U391" s="3">
        <v>2.0</v>
      </c>
      <c r="V391" s="3">
        <v>0.0</v>
      </c>
      <c r="W391" s="3">
        <v>0.0</v>
      </c>
      <c r="X391" s="3">
        <v>2.0</v>
      </c>
      <c r="Y391" s="3">
        <v>1596.954</v>
      </c>
      <c r="Z391" s="8">
        <v>43746.0</v>
      </c>
      <c r="AA391" s="3" t="s">
        <v>2797</v>
      </c>
      <c r="AB391" s="3" t="s">
        <v>2797</v>
      </c>
      <c r="AC391" s="3">
        <v>1.0</v>
      </c>
      <c r="AD391" s="3">
        <v>0.0</v>
      </c>
      <c r="AF391" s="3">
        <v>0.0</v>
      </c>
      <c r="AG391" s="3">
        <v>0.0</v>
      </c>
      <c r="AH391" s="3" t="s">
        <v>102</v>
      </c>
    </row>
    <row r="392" ht="14.25" customHeight="1">
      <c r="A392" s="3" t="s">
        <v>79</v>
      </c>
      <c r="B392" s="3">
        <v>3.40321756E8</v>
      </c>
      <c r="C392" s="3" t="s">
        <v>2798</v>
      </c>
      <c r="D392" s="3" t="s">
        <v>95</v>
      </c>
      <c r="G392" s="3" t="s">
        <v>96</v>
      </c>
      <c r="H392" s="3" t="s">
        <v>2799</v>
      </c>
      <c r="I392" s="3" t="s">
        <v>2800</v>
      </c>
      <c r="J392" s="3" t="s">
        <v>2801</v>
      </c>
      <c r="K392" s="3" t="s">
        <v>87</v>
      </c>
      <c r="L392" s="3" t="s">
        <v>86</v>
      </c>
      <c r="M392" s="3">
        <v>95823.0</v>
      </c>
      <c r="N392" s="3" t="s">
        <v>87</v>
      </c>
      <c r="O392" s="3">
        <v>3.0</v>
      </c>
      <c r="P392" s="3">
        <v>48.0</v>
      </c>
      <c r="Q392" s="3" t="s">
        <v>88</v>
      </c>
      <c r="R392" s="8">
        <v>34428.0</v>
      </c>
      <c r="T392" s="8">
        <v>44504.0</v>
      </c>
      <c r="U392" s="3">
        <v>2.0</v>
      </c>
      <c r="V392" s="3">
        <v>2.0</v>
      </c>
      <c r="W392" s="3">
        <v>2.0</v>
      </c>
      <c r="X392" s="3">
        <v>6.0</v>
      </c>
      <c r="Y392" s="3" t="s">
        <v>735</v>
      </c>
      <c r="Z392" s="8">
        <v>42811.0</v>
      </c>
      <c r="AA392" s="3" t="s">
        <v>2802</v>
      </c>
      <c r="AB392" s="3" t="s">
        <v>2803</v>
      </c>
      <c r="AC392" s="3">
        <v>0.0</v>
      </c>
      <c r="AD392" s="3">
        <v>0.0</v>
      </c>
      <c r="AE392" s="3" t="s">
        <v>2804</v>
      </c>
      <c r="AF392" s="3">
        <v>1.0</v>
      </c>
      <c r="AG392" s="3">
        <v>0.0</v>
      </c>
      <c r="AH392" s="8">
        <v>43157.0</v>
      </c>
      <c r="AI392" s="3">
        <v>0.0</v>
      </c>
      <c r="AJ392" s="3">
        <v>0.0</v>
      </c>
      <c r="AK392" s="3">
        <v>2.0</v>
      </c>
      <c r="AL392" s="3">
        <v>0.0</v>
      </c>
      <c r="AM392" s="3">
        <v>0.0</v>
      </c>
    </row>
    <row r="393" ht="14.25" customHeight="1">
      <c r="A393" s="3" t="s">
        <v>79</v>
      </c>
      <c r="B393" s="3">
        <v>3.40319282E8</v>
      </c>
      <c r="C393" s="3" t="s">
        <v>2805</v>
      </c>
      <c r="D393" s="3" t="s">
        <v>242</v>
      </c>
      <c r="H393" s="3" t="s">
        <v>2806</v>
      </c>
      <c r="I393" s="3" t="s">
        <v>2807</v>
      </c>
      <c r="J393" s="3" t="s">
        <v>2808</v>
      </c>
      <c r="K393" s="3" t="s">
        <v>87</v>
      </c>
      <c r="L393" s="3" t="s">
        <v>86</v>
      </c>
      <c r="M393" s="3">
        <v>95821.0</v>
      </c>
      <c r="N393" s="3" t="s">
        <v>87</v>
      </c>
      <c r="O393" s="3">
        <v>3.0</v>
      </c>
      <c r="P393" s="3">
        <v>25.0</v>
      </c>
      <c r="Q393" s="3" t="s">
        <v>88</v>
      </c>
      <c r="R393" s="8">
        <v>33870.0</v>
      </c>
      <c r="T393" s="8">
        <v>43700.0</v>
      </c>
      <c r="U393" s="3">
        <v>2.0</v>
      </c>
      <c r="V393" s="3">
        <v>0.0</v>
      </c>
      <c r="W393" s="3">
        <v>0.0</v>
      </c>
      <c r="X393" s="3">
        <v>2.0</v>
      </c>
      <c r="AA393" s="3" t="s">
        <v>2809</v>
      </c>
      <c r="AB393" s="3" t="s">
        <v>2809</v>
      </c>
      <c r="AC393" s="3">
        <v>0.0</v>
      </c>
      <c r="AD393" s="3">
        <v>0.0</v>
      </c>
      <c r="AF393" s="3">
        <v>0.0</v>
      </c>
      <c r="AG393" s="3">
        <v>0.0</v>
      </c>
      <c r="AH393" s="3" t="s">
        <v>102</v>
      </c>
    </row>
    <row r="394" ht="14.25" customHeight="1">
      <c r="A394" s="3" t="s">
        <v>79</v>
      </c>
      <c r="B394" s="3">
        <v>3.43604338E8</v>
      </c>
      <c r="C394" s="3" t="s">
        <v>2810</v>
      </c>
      <c r="D394" s="3" t="s">
        <v>2811</v>
      </c>
      <c r="G394" s="3" t="s">
        <v>2812</v>
      </c>
      <c r="H394" s="3" t="s">
        <v>2813</v>
      </c>
      <c r="I394" s="3" t="s">
        <v>2814</v>
      </c>
      <c r="J394" s="3" t="s">
        <v>2815</v>
      </c>
      <c r="K394" s="3" t="s">
        <v>261</v>
      </c>
      <c r="L394" s="3" t="s">
        <v>86</v>
      </c>
      <c r="M394" s="3">
        <v>95758.0</v>
      </c>
      <c r="N394" s="3" t="s">
        <v>87</v>
      </c>
      <c r="O394" s="3">
        <v>53.0</v>
      </c>
      <c r="P394" s="3">
        <v>33.0</v>
      </c>
      <c r="Q394" s="3" t="s">
        <v>88</v>
      </c>
      <c r="R394" s="8">
        <v>36353.0</v>
      </c>
      <c r="T394" s="8">
        <v>44452.0</v>
      </c>
      <c r="U394" s="3">
        <v>3.0</v>
      </c>
      <c r="V394" s="3">
        <v>0.0</v>
      </c>
      <c r="W394" s="3">
        <v>0.0</v>
      </c>
      <c r="X394" s="3">
        <v>3.0</v>
      </c>
      <c r="AA394" s="3" t="s">
        <v>2816</v>
      </c>
      <c r="AB394" s="3" t="s">
        <v>2816</v>
      </c>
      <c r="AC394" s="3">
        <v>0.0</v>
      </c>
      <c r="AD394" s="3">
        <v>0.0</v>
      </c>
      <c r="AF394" s="3">
        <v>0.0</v>
      </c>
      <c r="AG394" s="3">
        <v>0.0</v>
      </c>
      <c r="AH394" s="3" t="s">
        <v>102</v>
      </c>
    </row>
    <row r="395" ht="14.25" customHeight="1">
      <c r="A395" s="3" t="s">
        <v>79</v>
      </c>
      <c r="B395" s="3">
        <v>3.43617467E8</v>
      </c>
      <c r="C395" s="3" t="s">
        <v>2817</v>
      </c>
      <c r="D395" s="3" t="s">
        <v>2818</v>
      </c>
      <c r="G395" s="3" t="s">
        <v>2819</v>
      </c>
      <c r="H395" s="3" t="s">
        <v>2818</v>
      </c>
      <c r="I395" s="3" t="s">
        <v>2820</v>
      </c>
      <c r="J395" s="3" t="s">
        <v>2821</v>
      </c>
      <c r="K395" s="3" t="s">
        <v>87</v>
      </c>
      <c r="L395" s="3" t="s">
        <v>86</v>
      </c>
      <c r="M395" s="3">
        <v>95814.0</v>
      </c>
      <c r="N395" s="3" t="s">
        <v>87</v>
      </c>
      <c r="O395" s="3">
        <v>3.0</v>
      </c>
      <c r="P395" s="3">
        <v>29.0</v>
      </c>
      <c r="Q395" s="3" t="s">
        <v>88</v>
      </c>
      <c r="R395" s="8">
        <v>41366.0</v>
      </c>
      <c r="T395" s="8">
        <v>43734.0</v>
      </c>
      <c r="U395" s="3">
        <v>3.0</v>
      </c>
      <c r="V395" s="3">
        <v>4.0</v>
      </c>
      <c r="W395" s="3">
        <v>1.0</v>
      </c>
      <c r="X395" s="3">
        <v>8.0</v>
      </c>
      <c r="Y395" s="3" t="s">
        <v>2822</v>
      </c>
      <c r="Z395" s="3" t="s">
        <v>2823</v>
      </c>
      <c r="AA395" s="3" t="s">
        <v>2824</v>
      </c>
      <c r="AB395" s="3" t="s">
        <v>2825</v>
      </c>
      <c r="AC395" s="3">
        <v>0.0</v>
      </c>
      <c r="AD395" s="3">
        <v>4.0</v>
      </c>
      <c r="AE395" s="8">
        <v>42885.0</v>
      </c>
      <c r="AF395" s="3">
        <v>0.0</v>
      </c>
      <c r="AG395" s="3">
        <v>0.0</v>
      </c>
      <c r="AH395" s="8">
        <v>43053.0</v>
      </c>
      <c r="AI395" s="3">
        <v>0.0</v>
      </c>
      <c r="AJ395" s="3">
        <v>0.0</v>
      </c>
      <c r="AK395" s="3">
        <v>2.0</v>
      </c>
      <c r="AL395" s="3">
        <v>0.0</v>
      </c>
      <c r="AM395" s="3">
        <v>0.0</v>
      </c>
      <c r="AN395" s="8">
        <v>43046.0</v>
      </c>
      <c r="AO395" s="3">
        <v>1.0</v>
      </c>
      <c r="AP395" s="3">
        <v>0.0</v>
      </c>
      <c r="AQ395" s="3">
        <v>0.0</v>
      </c>
      <c r="AR395" s="3">
        <v>0.0</v>
      </c>
      <c r="AS395" s="3">
        <v>1.0</v>
      </c>
      <c r="AT395" s="8">
        <v>42931.0</v>
      </c>
      <c r="AU395" s="3">
        <v>1.0</v>
      </c>
      <c r="AV395" s="3">
        <v>0.0</v>
      </c>
      <c r="AW395" s="3">
        <v>1.0</v>
      </c>
      <c r="AX395" s="3">
        <v>0.0</v>
      </c>
      <c r="AY395" s="3">
        <v>1.0</v>
      </c>
    </row>
    <row r="396" ht="14.25" customHeight="1">
      <c r="A396" s="3" t="s">
        <v>79</v>
      </c>
      <c r="B396" s="3">
        <v>3.4032138E8</v>
      </c>
      <c r="C396" s="3" t="s">
        <v>2826</v>
      </c>
      <c r="D396" s="3" t="s">
        <v>95</v>
      </c>
      <c r="G396" s="3" t="s">
        <v>96</v>
      </c>
      <c r="H396" s="3" t="s">
        <v>2827</v>
      </c>
      <c r="I396" s="3" t="s">
        <v>2828</v>
      </c>
      <c r="J396" s="3" t="s">
        <v>2829</v>
      </c>
      <c r="K396" s="3" t="s">
        <v>87</v>
      </c>
      <c r="L396" s="3" t="s">
        <v>86</v>
      </c>
      <c r="M396" s="3">
        <v>95824.0</v>
      </c>
      <c r="N396" s="3" t="s">
        <v>87</v>
      </c>
      <c r="O396" s="3">
        <v>3.0</v>
      </c>
      <c r="P396" s="3">
        <v>24.0</v>
      </c>
      <c r="Q396" s="3" t="s">
        <v>88</v>
      </c>
      <c r="R396" s="8">
        <v>34324.0</v>
      </c>
      <c r="T396" s="8">
        <v>43852.0</v>
      </c>
      <c r="U396" s="3">
        <v>3.0</v>
      </c>
      <c r="V396" s="3">
        <v>0.0</v>
      </c>
      <c r="W396" s="3">
        <v>0.0</v>
      </c>
      <c r="X396" s="3">
        <v>3.0</v>
      </c>
      <c r="Y396" s="3" t="s">
        <v>801</v>
      </c>
      <c r="Z396" s="8">
        <v>43504.0</v>
      </c>
      <c r="AA396" s="3" t="s">
        <v>2830</v>
      </c>
      <c r="AB396" s="3" t="s">
        <v>2830</v>
      </c>
      <c r="AC396" s="3">
        <v>0.0</v>
      </c>
      <c r="AD396" s="3">
        <v>0.0</v>
      </c>
      <c r="AF396" s="3">
        <v>0.0</v>
      </c>
      <c r="AG396" s="3">
        <v>1.0</v>
      </c>
      <c r="AH396" s="3" t="s">
        <v>102</v>
      </c>
    </row>
    <row r="397" ht="14.25" customHeight="1">
      <c r="A397" s="3" t="s">
        <v>79</v>
      </c>
      <c r="B397" s="3">
        <v>3.4031838E8</v>
      </c>
      <c r="C397" s="3" t="s">
        <v>2831</v>
      </c>
      <c r="D397" s="3" t="s">
        <v>665</v>
      </c>
      <c r="G397" s="3" t="s">
        <v>666</v>
      </c>
      <c r="H397" s="3" t="s">
        <v>2832</v>
      </c>
      <c r="I397" s="3" t="s">
        <v>2833</v>
      </c>
      <c r="J397" s="3" t="s">
        <v>2834</v>
      </c>
      <c r="K397" s="3" t="s">
        <v>466</v>
      </c>
      <c r="L397" s="3" t="s">
        <v>86</v>
      </c>
      <c r="M397" s="3">
        <v>95670.0</v>
      </c>
      <c r="N397" s="3" t="s">
        <v>87</v>
      </c>
      <c r="O397" s="3">
        <v>3.0</v>
      </c>
      <c r="P397" s="3">
        <v>24.0</v>
      </c>
      <c r="Q397" s="3" t="s">
        <v>88</v>
      </c>
      <c r="R397" s="8">
        <v>33777.0</v>
      </c>
      <c r="T397" s="8">
        <v>44417.0</v>
      </c>
      <c r="U397" s="3">
        <v>2.0</v>
      </c>
      <c r="V397" s="3">
        <v>0.0</v>
      </c>
      <c r="W397" s="3">
        <v>1.0</v>
      </c>
      <c r="X397" s="3">
        <v>3.0</v>
      </c>
      <c r="Y397" s="3" t="s">
        <v>1202</v>
      </c>
      <c r="Z397" s="8">
        <v>43854.0</v>
      </c>
      <c r="AA397" s="3" t="s">
        <v>2835</v>
      </c>
      <c r="AB397" s="3" t="s">
        <v>2836</v>
      </c>
      <c r="AC397" s="3">
        <v>1.0</v>
      </c>
      <c r="AD397" s="3">
        <v>0.0</v>
      </c>
      <c r="AE397" s="8">
        <v>44417.0</v>
      </c>
      <c r="AF397" s="3">
        <v>0.0</v>
      </c>
      <c r="AG397" s="3">
        <v>0.0</v>
      </c>
      <c r="AH397" s="3" t="s">
        <v>102</v>
      </c>
    </row>
    <row r="398" ht="14.25" customHeight="1">
      <c r="A398" s="3" t="s">
        <v>79</v>
      </c>
      <c r="B398" s="3">
        <v>3.4362003E8</v>
      </c>
      <c r="C398" s="3" t="s">
        <v>2837</v>
      </c>
      <c r="D398" s="3" t="s">
        <v>2838</v>
      </c>
      <c r="G398" s="3" t="s">
        <v>2839</v>
      </c>
      <c r="H398" s="3" t="s">
        <v>2840</v>
      </c>
      <c r="I398" s="3" t="s">
        <v>2841</v>
      </c>
      <c r="J398" s="3" t="s">
        <v>2842</v>
      </c>
      <c r="K398" s="3" t="s">
        <v>466</v>
      </c>
      <c r="L398" s="3" t="s">
        <v>86</v>
      </c>
      <c r="M398" s="3">
        <v>95742.0</v>
      </c>
      <c r="N398" s="3" t="s">
        <v>87</v>
      </c>
      <c r="O398" s="3">
        <v>3.0</v>
      </c>
      <c r="P398" s="3">
        <v>60.0</v>
      </c>
      <c r="Q398" s="3" t="s">
        <v>88</v>
      </c>
      <c r="R398" s="8">
        <v>41914.0</v>
      </c>
      <c r="T398" s="8">
        <v>43749.0</v>
      </c>
      <c r="U398" s="3">
        <v>2.0</v>
      </c>
      <c r="V398" s="3">
        <v>1.0</v>
      </c>
      <c r="W398" s="3">
        <v>1.0</v>
      </c>
      <c r="X398" s="3">
        <v>4.0</v>
      </c>
      <c r="Y398" s="3" t="s">
        <v>2843</v>
      </c>
      <c r="Z398" s="3" t="s">
        <v>2844</v>
      </c>
      <c r="AA398" s="3" t="s">
        <v>2845</v>
      </c>
      <c r="AB398" s="3" t="s">
        <v>2846</v>
      </c>
      <c r="AC398" s="3">
        <v>0.0</v>
      </c>
      <c r="AD398" s="3">
        <v>0.0</v>
      </c>
      <c r="AE398" s="8">
        <v>43749.0</v>
      </c>
      <c r="AF398" s="3">
        <v>0.0</v>
      </c>
      <c r="AG398" s="3">
        <v>0.0</v>
      </c>
      <c r="AH398" s="8">
        <v>42993.0</v>
      </c>
      <c r="AI398" s="3">
        <v>2.0</v>
      </c>
      <c r="AJ398" s="3">
        <v>0.0</v>
      </c>
      <c r="AK398" s="3">
        <v>0.0</v>
      </c>
      <c r="AL398" s="3">
        <v>2.0</v>
      </c>
      <c r="AM398" s="3">
        <v>0.0</v>
      </c>
    </row>
    <row r="399" ht="14.25" customHeight="1">
      <c r="A399" s="3" t="s">
        <v>79</v>
      </c>
      <c r="B399" s="3">
        <v>3.43609684E8</v>
      </c>
      <c r="C399" s="3" t="s">
        <v>2847</v>
      </c>
      <c r="D399" s="3" t="s">
        <v>2848</v>
      </c>
      <c r="G399" s="3" t="s">
        <v>2849</v>
      </c>
      <c r="H399" s="3" t="s">
        <v>2848</v>
      </c>
      <c r="I399" s="3" t="s">
        <v>2850</v>
      </c>
      <c r="J399" s="3" t="s">
        <v>2851</v>
      </c>
      <c r="K399" s="3" t="s">
        <v>87</v>
      </c>
      <c r="L399" s="3" t="s">
        <v>86</v>
      </c>
      <c r="M399" s="3">
        <v>95817.0</v>
      </c>
      <c r="N399" s="3" t="s">
        <v>87</v>
      </c>
      <c r="O399" s="3">
        <v>3.0</v>
      </c>
      <c r="P399" s="3">
        <v>15.0</v>
      </c>
      <c r="Q399" s="3" t="s">
        <v>88</v>
      </c>
      <c r="R399" s="8">
        <v>38026.0</v>
      </c>
      <c r="T399" s="8">
        <v>43620.0</v>
      </c>
      <c r="U399" s="3">
        <v>2.0</v>
      </c>
      <c r="V399" s="3">
        <v>0.0</v>
      </c>
      <c r="W399" s="3">
        <v>0.0</v>
      </c>
      <c r="X399" s="3">
        <v>2.0</v>
      </c>
      <c r="Y399" s="3" t="s">
        <v>2852</v>
      </c>
      <c r="Z399" s="3" t="s">
        <v>2853</v>
      </c>
      <c r="AA399" s="3" t="s">
        <v>2854</v>
      </c>
      <c r="AB399" s="3" t="s">
        <v>2854</v>
      </c>
      <c r="AC399" s="3">
        <v>0.0</v>
      </c>
      <c r="AD399" s="3">
        <v>2.0</v>
      </c>
      <c r="AF399" s="3">
        <v>0.0</v>
      </c>
      <c r="AG399" s="3">
        <v>0.0</v>
      </c>
      <c r="AH399" s="3" t="s">
        <v>102</v>
      </c>
    </row>
    <row r="400" ht="14.25" customHeight="1">
      <c r="A400" s="3" t="s">
        <v>79</v>
      </c>
      <c r="B400" s="3">
        <v>3.40304929E8</v>
      </c>
      <c r="C400" s="3" t="s">
        <v>2855</v>
      </c>
      <c r="D400" s="3" t="s">
        <v>2856</v>
      </c>
      <c r="G400" s="3" t="s">
        <v>2857</v>
      </c>
      <c r="H400" s="3" t="s">
        <v>2858</v>
      </c>
      <c r="I400" s="3" t="s">
        <v>2859</v>
      </c>
      <c r="J400" s="3" t="s">
        <v>2860</v>
      </c>
      <c r="K400" s="3" t="s">
        <v>87</v>
      </c>
      <c r="L400" s="3" t="s">
        <v>86</v>
      </c>
      <c r="M400" s="3">
        <v>95817.0</v>
      </c>
      <c r="N400" s="3" t="s">
        <v>87</v>
      </c>
      <c r="O400" s="3">
        <v>3.0</v>
      </c>
      <c r="P400" s="3">
        <v>63.0</v>
      </c>
      <c r="Q400" s="3" t="s">
        <v>88</v>
      </c>
      <c r="R400" s="8">
        <v>29885.0</v>
      </c>
      <c r="T400" s="8">
        <v>43243.0</v>
      </c>
      <c r="U400" s="3">
        <v>1.0</v>
      </c>
      <c r="V400" s="3">
        <v>0.0</v>
      </c>
      <c r="W400" s="3">
        <v>0.0</v>
      </c>
      <c r="X400" s="3">
        <v>1.0</v>
      </c>
      <c r="AA400" s="8">
        <v>43243.0</v>
      </c>
      <c r="AB400" s="8">
        <v>43243.0</v>
      </c>
      <c r="AC400" s="3">
        <v>0.0</v>
      </c>
      <c r="AD400" s="3">
        <v>0.0</v>
      </c>
      <c r="AF400" s="3">
        <v>0.0</v>
      </c>
      <c r="AG400" s="3">
        <v>0.0</v>
      </c>
      <c r="AH400" s="3" t="s">
        <v>102</v>
      </c>
    </row>
    <row r="401" ht="14.25" customHeight="1">
      <c r="A401" s="3" t="s">
        <v>79</v>
      </c>
      <c r="B401" s="3">
        <v>3.4030875E8</v>
      </c>
      <c r="C401" s="3" t="s">
        <v>2861</v>
      </c>
      <c r="D401" s="3" t="s">
        <v>2862</v>
      </c>
      <c r="G401" s="3" t="s">
        <v>2863</v>
      </c>
      <c r="H401" s="3" t="s">
        <v>2864</v>
      </c>
      <c r="I401" s="3" t="s">
        <v>2865</v>
      </c>
      <c r="J401" s="3" t="s">
        <v>2866</v>
      </c>
      <c r="K401" s="3" t="s">
        <v>87</v>
      </c>
      <c r="L401" s="3" t="s">
        <v>86</v>
      </c>
      <c r="M401" s="3">
        <v>95827.0</v>
      </c>
      <c r="N401" s="3" t="s">
        <v>87</v>
      </c>
      <c r="O401" s="3">
        <v>3.0</v>
      </c>
      <c r="P401" s="3">
        <v>60.0</v>
      </c>
      <c r="Q401" s="3" t="s">
        <v>973</v>
      </c>
      <c r="R401" s="8">
        <v>31446.0</v>
      </c>
      <c r="T401" s="8">
        <v>43875.0</v>
      </c>
      <c r="U401" s="3">
        <v>3.0</v>
      </c>
      <c r="V401" s="3">
        <v>1.0</v>
      </c>
      <c r="W401" s="3">
        <v>0.0</v>
      </c>
      <c r="X401" s="3">
        <v>4.0</v>
      </c>
      <c r="Y401" s="3" t="s">
        <v>2867</v>
      </c>
      <c r="Z401" s="3" t="s">
        <v>2868</v>
      </c>
      <c r="AA401" s="3" t="s">
        <v>2869</v>
      </c>
      <c r="AB401" s="3" t="s">
        <v>2870</v>
      </c>
      <c r="AC401" s="3">
        <v>0.0</v>
      </c>
      <c r="AD401" s="3">
        <v>0.0</v>
      </c>
      <c r="AF401" s="3">
        <v>1.0</v>
      </c>
      <c r="AG401" s="3">
        <v>1.0</v>
      </c>
      <c r="AH401" s="8">
        <v>43745.0</v>
      </c>
      <c r="AI401" s="3">
        <v>0.0</v>
      </c>
      <c r="AJ401" s="3">
        <v>0.0</v>
      </c>
      <c r="AK401" s="3">
        <v>2.0</v>
      </c>
      <c r="AL401" s="3">
        <v>0.0</v>
      </c>
      <c r="AM401" s="3">
        <v>0.0</v>
      </c>
    </row>
    <row r="402" ht="14.25" customHeight="1">
      <c r="A402" s="3" t="s">
        <v>79</v>
      </c>
      <c r="B402" s="3">
        <v>3.40320736E8</v>
      </c>
      <c r="C402" s="3" t="s">
        <v>2871</v>
      </c>
      <c r="D402" s="3" t="s">
        <v>2862</v>
      </c>
      <c r="H402" s="3" t="s">
        <v>2872</v>
      </c>
      <c r="I402" s="3" t="s">
        <v>2873</v>
      </c>
      <c r="J402" s="3" t="s">
        <v>2874</v>
      </c>
      <c r="K402" s="3" t="s">
        <v>87</v>
      </c>
      <c r="L402" s="3" t="s">
        <v>86</v>
      </c>
      <c r="M402" s="3">
        <v>95827.0</v>
      </c>
      <c r="N402" s="3" t="s">
        <v>87</v>
      </c>
      <c r="O402" s="3">
        <v>3.0</v>
      </c>
      <c r="P402" s="3">
        <v>60.0</v>
      </c>
      <c r="Q402" s="3" t="s">
        <v>88</v>
      </c>
      <c r="R402" s="8">
        <v>34213.0</v>
      </c>
      <c r="T402" s="8">
        <v>44441.0</v>
      </c>
      <c r="U402" s="3">
        <v>2.0</v>
      </c>
      <c r="V402" s="3">
        <v>2.0</v>
      </c>
      <c r="W402" s="3">
        <v>5.0</v>
      </c>
      <c r="X402" s="3">
        <v>9.0</v>
      </c>
      <c r="Y402" s="3" t="s">
        <v>2875</v>
      </c>
      <c r="Z402" s="3" t="s">
        <v>2876</v>
      </c>
      <c r="AA402" s="3" t="s">
        <v>2877</v>
      </c>
      <c r="AB402" s="3" t="s">
        <v>2878</v>
      </c>
      <c r="AC402" s="3">
        <v>0.0</v>
      </c>
      <c r="AD402" s="3">
        <v>1.0</v>
      </c>
      <c r="AE402" s="3" t="s">
        <v>2879</v>
      </c>
      <c r="AF402" s="3">
        <v>0.0</v>
      </c>
      <c r="AG402" s="3">
        <v>4.0</v>
      </c>
      <c r="AH402" s="8">
        <v>44424.0</v>
      </c>
      <c r="AI402" s="3">
        <v>2.0</v>
      </c>
      <c r="AJ402" s="3">
        <v>0.0</v>
      </c>
      <c r="AK402" s="3">
        <v>1.0</v>
      </c>
      <c r="AL402" s="3">
        <v>2.0</v>
      </c>
      <c r="AM402" s="3">
        <v>0.0</v>
      </c>
    </row>
    <row r="403" ht="14.25" customHeight="1">
      <c r="A403" s="3" t="s">
        <v>79</v>
      </c>
      <c r="B403" s="3">
        <v>3.43621942E8</v>
      </c>
      <c r="C403" s="3" t="s">
        <v>2880</v>
      </c>
      <c r="D403" s="3" t="s">
        <v>2881</v>
      </c>
      <c r="H403" s="3" t="s">
        <v>2881</v>
      </c>
      <c r="I403" s="3" t="s">
        <v>2882</v>
      </c>
      <c r="J403" s="3" t="s">
        <v>2883</v>
      </c>
      <c r="K403" s="3" t="s">
        <v>87</v>
      </c>
      <c r="L403" s="3" t="s">
        <v>86</v>
      </c>
      <c r="M403" s="3">
        <v>95821.0</v>
      </c>
      <c r="N403" s="3" t="s">
        <v>87</v>
      </c>
      <c r="O403" s="3">
        <v>3.0</v>
      </c>
      <c r="P403" s="3">
        <v>24.0</v>
      </c>
      <c r="Q403" s="3" t="s">
        <v>151</v>
      </c>
      <c r="S403" s="8">
        <v>42956.0</v>
      </c>
      <c r="U403" s="3">
        <v>0.0</v>
      </c>
      <c r="V403" s="3">
        <v>0.0</v>
      </c>
      <c r="W403" s="3">
        <v>0.0</v>
      </c>
      <c r="X403" s="3">
        <v>0.0</v>
      </c>
      <c r="AC403" s="3">
        <v>0.0</v>
      </c>
      <c r="AD403" s="3">
        <v>0.0</v>
      </c>
      <c r="AF403" s="3">
        <v>0.0</v>
      </c>
      <c r="AG403" s="3">
        <v>0.0</v>
      </c>
      <c r="AH403" s="3" t="s">
        <v>102</v>
      </c>
    </row>
    <row r="404" ht="14.25" customHeight="1">
      <c r="A404" s="3" t="s">
        <v>79</v>
      </c>
      <c r="B404" s="3">
        <v>3.40318126E8</v>
      </c>
      <c r="C404" s="3" t="s">
        <v>2884</v>
      </c>
      <c r="D404" s="3" t="s">
        <v>1120</v>
      </c>
      <c r="G404" s="3" t="s">
        <v>2885</v>
      </c>
      <c r="H404" s="3" t="s">
        <v>2886</v>
      </c>
      <c r="I404" s="3" t="s">
        <v>2887</v>
      </c>
      <c r="J404" s="3" t="s">
        <v>2888</v>
      </c>
      <c r="K404" s="3" t="s">
        <v>87</v>
      </c>
      <c r="L404" s="3" t="s">
        <v>86</v>
      </c>
      <c r="M404" s="3">
        <v>95823.0</v>
      </c>
      <c r="N404" s="3" t="s">
        <v>87</v>
      </c>
      <c r="O404" s="3">
        <v>3.0</v>
      </c>
      <c r="P404" s="3">
        <v>118.0</v>
      </c>
      <c r="Q404" s="3" t="s">
        <v>88</v>
      </c>
      <c r="R404" s="8">
        <v>33777.0</v>
      </c>
      <c r="T404" s="8">
        <v>43840.0</v>
      </c>
      <c r="U404" s="3">
        <v>2.0</v>
      </c>
      <c r="V404" s="3">
        <v>0.0</v>
      </c>
      <c r="W404" s="3">
        <v>0.0</v>
      </c>
      <c r="X404" s="3">
        <v>2.0</v>
      </c>
      <c r="AA404" s="3" t="s">
        <v>2889</v>
      </c>
      <c r="AB404" s="3" t="s">
        <v>2889</v>
      </c>
      <c r="AC404" s="3">
        <v>0.0</v>
      </c>
      <c r="AD404" s="3">
        <v>0.0</v>
      </c>
      <c r="AF404" s="3">
        <v>0.0</v>
      </c>
      <c r="AG404" s="3">
        <v>0.0</v>
      </c>
      <c r="AH404" s="3" t="s">
        <v>102</v>
      </c>
    </row>
    <row r="405" ht="14.25" customHeight="1">
      <c r="A405" s="3" t="s">
        <v>79</v>
      </c>
      <c r="B405" s="3">
        <v>3.43614243E8</v>
      </c>
      <c r="C405" s="3" t="s">
        <v>2890</v>
      </c>
      <c r="D405" s="3" t="s">
        <v>2767</v>
      </c>
      <c r="H405" s="3" t="s">
        <v>2891</v>
      </c>
      <c r="I405" s="3" t="s">
        <v>2892</v>
      </c>
      <c r="J405" s="3" t="s">
        <v>2893</v>
      </c>
      <c r="K405" s="3" t="s">
        <v>87</v>
      </c>
      <c r="L405" s="3" t="s">
        <v>86</v>
      </c>
      <c r="M405" s="3">
        <v>95821.0</v>
      </c>
      <c r="N405" s="3" t="s">
        <v>87</v>
      </c>
      <c r="O405" s="3">
        <v>3.0</v>
      </c>
      <c r="P405" s="3">
        <v>52.0</v>
      </c>
      <c r="Q405" s="3" t="s">
        <v>88</v>
      </c>
      <c r="R405" s="8">
        <v>39301.0</v>
      </c>
      <c r="T405" s="8">
        <v>43700.0</v>
      </c>
      <c r="U405" s="3">
        <v>2.0</v>
      </c>
      <c r="V405" s="3">
        <v>0.0</v>
      </c>
      <c r="W405" s="3">
        <v>1.0</v>
      </c>
      <c r="X405" s="3">
        <v>3.0</v>
      </c>
      <c r="AA405" s="3" t="s">
        <v>2894</v>
      </c>
      <c r="AB405" s="3" t="s">
        <v>2895</v>
      </c>
      <c r="AC405" s="3">
        <v>0.0</v>
      </c>
      <c r="AD405" s="3">
        <v>0.0</v>
      </c>
      <c r="AE405" s="8">
        <v>42796.0</v>
      </c>
      <c r="AF405" s="3">
        <v>0.0</v>
      </c>
      <c r="AG405" s="3">
        <v>0.0</v>
      </c>
      <c r="AH405" s="3" t="s">
        <v>102</v>
      </c>
    </row>
    <row r="406" ht="14.25" customHeight="1">
      <c r="A406" s="3" t="s">
        <v>79</v>
      </c>
      <c r="B406" s="3">
        <v>3.43616168E8</v>
      </c>
      <c r="C406" s="3" t="s">
        <v>2896</v>
      </c>
      <c r="D406" s="3" t="s">
        <v>2896</v>
      </c>
      <c r="G406" s="3" t="s">
        <v>2897</v>
      </c>
      <c r="H406" s="3" t="s">
        <v>2898</v>
      </c>
      <c r="I406" s="3" t="s">
        <v>2899</v>
      </c>
      <c r="J406" s="3" t="s">
        <v>2900</v>
      </c>
      <c r="K406" s="3" t="s">
        <v>87</v>
      </c>
      <c r="L406" s="3" t="s">
        <v>86</v>
      </c>
      <c r="M406" s="3">
        <v>95835.0</v>
      </c>
      <c r="N406" s="3" t="s">
        <v>87</v>
      </c>
      <c r="O406" s="3">
        <v>3.0</v>
      </c>
      <c r="P406" s="3">
        <v>192.0</v>
      </c>
      <c r="Q406" s="3" t="s">
        <v>151</v>
      </c>
      <c r="R406" s="8">
        <v>40252.0</v>
      </c>
      <c r="S406" s="8">
        <v>44463.0</v>
      </c>
      <c r="T406" s="8">
        <v>44221.0</v>
      </c>
      <c r="U406" s="3">
        <v>4.0</v>
      </c>
      <c r="V406" s="3">
        <v>5.0</v>
      </c>
      <c r="W406" s="3">
        <v>0.0</v>
      </c>
      <c r="X406" s="3">
        <v>9.0</v>
      </c>
      <c r="Y406" s="3" t="s">
        <v>2901</v>
      </c>
      <c r="Z406" s="3" t="s">
        <v>2902</v>
      </c>
      <c r="AA406" s="3" t="s">
        <v>2903</v>
      </c>
      <c r="AB406" s="3" t="s">
        <v>2904</v>
      </c>
      <c r="AC406" s="3">
        <v>3.0</v>
      </c>
      <c r="AD406" s="3">
        <v>0.0</v>
      </c>
      <c r="AF406" s="3">
        <v>0.0</v>
      </c>
      <c r="AG406" s="3">
        <v>2.0</v>
      </c>
      <c r="AH406" s="8">
        <v>44222.0</v>
      </c>
      <c r="AI406" s="3">
        <v>0.0</v>
      </c>
      <c r="AJ406" s="3">
        <v>0.0</v>
      </c>
      <c r="AK406" s="3">
        <v>4.0</v>
      </c>
      <c r="AL406" s="3">
        <v>0.0</v>
      </c>
      <c r="AM406" s="3">
        <v>0.0</v>
      </c>
      <c r="AN406" s="8">
        <v>43920.0</v>
      </c>
      <c r="AO406" s="3">
        <v>0.0</v>
      </c>
      <c r="AP406" s="3">
        <v>0.0</v>
      </c>
      <c r="AQ406" s="3">
        <v>1.0</v>
      </c>
      <c r="AR406" s="3">
        <v>0.0</v>
      </c>
      <c r="AS406" s="3">
        <v>0.0</v>
      </c>
      <c r="AT406" s="8">
        <v>43915.0</v>
      </c>
      <c r="AU406" s="3">
        <v>1.0</v>
      </c>
      <c r="AV406" s="3">
        <v>0.0</v>
      </c>
      <c r="AW406" s="3">
        <v>0.0</v>
      </c>
      <c r="AX406" s="3">
        <v>1.0</v>
      </c>
      <c r="AY406" s="3">
        <v>0.0</v>
      </c>
    </row>
    <row r="407" ht="14.25" customHeight="1">
      <c r="A407" s="3" t="s">
        <v>79</v>
      </c>
      <c r="B407" s="3">
        <v>3.43615846E8</v>
      </c>
      <c r="C407" s="3" t="s">
        <v>2896</v>
      </c>
      <c r="D407" s="3" t="s">
        <v>2905</v>
      </c>
      <c r="G407" s="3" t="s">
        <v>2906</v>
      </c>
      <c r="H407" s="3" t="s">
        <v>2083</v>
      </c>
      <c r="I407" s="3" t="s">
        <v>2084</v>
      </c>
      <c r="J407" s="3" t="s">
        <v>2907</v>
      </c>
      <c r="K407" s="3" t="s">
        <v>261</v>
      </c>
      <c r="L407" s="3" t="s">
        <v>86</v>
      </c>
      <c r="M407" s="3">
        <v>95758.0</v>
      </c>
      <c r="N407" s="3" t="s">
        <v>87</v>
      </c>
      <c r="O407" s="3">
        <v>53.0</v>
      </c>
      <c r="P407" s="3">
        <v>180.0</v>
      </c>
      <c r="Q407" s="3" t="s">
        <v>151</v>
      </c>
      <c r="R407" s="8">
        <v>39987.0</v>
      </c>
      <c r="S407" s="8">
        <v>44441.0</v>
      </c>
      <c r="T407" s="8">
        <v>43965.0</v>
      </c>
      <c r="U407" s="3">
        <v>3.0</v>
      </c>
      <c r="V407" s="3">
        <v>7.0</v>
      </c>
      <c r="W407" s="3">
        <v>1.0</v>
      </c>
      <c r="X407" s="3">
        <v>11.0</v>
      </c>
      <c r="Y407" s="3" t="s">
        <v>2908</v>
      </c>
      <c r="Z407" s="3" t="s">
        <v>2909</v>
      </c>
      <c r="AA407" s="3" t="s">
        <v>2910</v>
      </c>
      <c r="AB407" s="3" t="s">
        <v>2911</v>
      </c>
      <c r="AC407" s="3">
        <v>2.0</v>
      </c>
      <c r="AD407" s="3">
        <v>1.0</v>
      </c>
      <c r="AE407" s="8">
        <v>43488.0</v>
      </c>
      <c r="AF407" s="3">
        <v>0.0</v>
      </c>
      <c r="AG407" s="3">
        <v>0.0</v>
      </c>
      <c r="AH407" s="8">
        <v>43973.0</v>
      </c>
      <c r="AI407" s="3">
        <v>0.0</v>
      </c>
      <c r="AJ407" s="3">
        <v>0.0</v>
      </c>
      <c r="AK407" s="3">
        <v>1.0</v>
      </c>
      <c r="AL407" s="3">
        <v>0.0</v>
      </c>
      <c r="AM407" s="3">
        <v>0.0</v>
      </c>
      <c r="AN407" s="8">
        <v>43973.0</v>
      </c>
      <c r="AO407" s="3">
        <v>0.0</v>
      </c>
      <c r="AP407" s="3">
        <v>0.0</v>
      </c>
      <c r="AQ407" s="3">
        <v>1.0</v>
      </c>
      <c r="AR407" s="3">
        <v>0.0</v>
      </c>
      <c r="AS407" s="3">
        <v>0.0</v>
      </c>
      <c r="AT407" s="8">
        <v>43671.0</v>
      </c>
      <c r="AU407" s="3">
        <v>1.0</v>
      </c>
      <c r="AV407" s="3">
        <v>0.0</v>
      </c>
      <c r="AW407" s="3">
        <v>3.0</v>
      </c>
      <c r="AX407" s="3">
        <v>0.0</v>
      </c>
      <c r="AY407" s="3">
        <v>1.0</v>
      </c>
    </row>
    <row r="408" ht="14.25" customHeight="1">
      <c r="A408" s="3" t="s">
        <v>79</v>
      </c>
      <c r="B408" s="3">
        <v>3.43601121E8</v>
      </c>
      <c r="C408" s="3" t="s">
        <v>2912</v>
      </c>
      <c r="D408" s="3" t="s">
        <v>2913</v>
      </c>
      <c r="H408" s="3" t="s">
        <v>2913</v>
      </c>
      <c r="I408" s="3" t="s">
        <v>2914</v>
      </c>
      <c r="J408" s="3" t="s">
        <v>2915</v>
      </c>
      <c r="K408" s="3" t="s">
        <v>261</v>
      </c>
      <c r="L408" s="3" t="s">
        <v>86</v>
      </c>
      <c r="M408" s="3">
        <v>95624.0</v>
      </c>
      <c r="N408" s="3" t="s">
        <v>87</v>
      </c>
      <c r="O408" s="3">
        <v>53.0</v>
      </c>
      <c r="P408" s="3">
        <v>39.0</v>
      </c>
      <c r="Q408" s="3" t="s">
        <v>88</v>
      </c>
      <c r="R408" s="8">
        <v>34813.0</v>
      </c>
      <c r="T408" s="8">
        <v>43741.0</v>
      </c>
      <c r="U408" s="3">
        <v>3.0</v>
      </c>
      <c r="V408" s="3">
        <v>0.0</v>
      </c>
      <c r="W408" s="3">
        <v>0.0</v>
      </c>
      <c r="X408" s="3">
        <v>3.0</v>
      </c>
      <c r="AA408" s="3" t="s">
        <v>2916</v>
      </c>
      <c r="AB408" s="3" t="s">
        <v>2916</v>
      </c>
      <c r="AC408" s="3">
        <v>0.0</v>
      </c>
      <c r="AD408" s="3">
        <v>0.0</v>
      </c>
      <c r="AF408" s="3">
        <v>0.0</v>
      </c>
      <c r="AG408" s="3">
        <v>0.0</v>
      </c>
      <c r="AH408" s="3" t="s">
        <v>102</v>
      </c>
    </row>
    <row r="409" ht="14.25" customHeight="1">
      <c r="A409" s="3" t="s">
        <v>79</v>
      </c>
      <c r="B409" s="3">
        <v>3.40309465E8</v>
      </c>
      <c r="C409" s="3" t="s">
        <v>2917</v>
      </c>
      <c r="D409" s="3" t="s">
        <v>2918</v>
      </c>
      <c r="G409" s="3" t="s">
        <v>2919</v>
      </c>
      <c r="H409" s="3" t="s">
        <v>2920</v>
      </c>
      <c r="I409" s="3" t="s">
        <v>2921</v>
      </c>
      <c r="J409" s="3" t="s">
        <v>2922</v>
      </c>
      <c r="K409" s="3" t="s">
        <v>87</v>
      </c>
      <c r="L409" s="3" t="s">
        <v>86</v>
      </c>
      <c r="M409" s="3">
        <v>95814.0</v>
      </c>
      <c r="N409" s="3" t="s">
        <v>87</v>
      </c>
      <c r="O409" s="3">
        <v>3.0</v>
      </c>
      <c r="P409" s="3">
        <v>48.0</v>
      </c>
      <c r="Q409" s="3" t="s">
        <v>88</v>
      </c>
      <c r="R409" s="8">
        <v>31659.0</v>
      </c>
      <c r="T409" s="8">
        <v>43641.0</v>
      </c>
      <c r="U409" s="3">
        <v>2.0</v>
      </c>
      <c r="V409" s="3">
        <v>2.0</v>
      </c>
      <c r="W409" s="3">
        <v>3.0</v>
      </c>
      <c r="X409" s="3">
        <v>7.0</v>
      </c>
      <c r="Y409" s="3" t="s">
        <v>2923</v>
      </c>
      <c r="Z409" s="3" t="s">
        <v>2924</v>
      </c>
      <c r="AA409" s="3" t="s">
        <v>2925</v>
      </c>
      <c r="AB409" s="3" t="s">
        <v>2926</v>
      </c>
      <c r="AC409" s="3">
        <v>0.0</v>
      </c>
      <c r="AD409" s="3">
        <v>2.0</v>
      </c>
      <c r="AE409" s="3" t="s">
        <v>2927</v>
      </c>
      <c r="AF409" s="3">
        <v>1.0</v>
      </c>
      <c r="AG409" s="3">
        <v>0.0</v>
      </c>
      <c r="AH409" s="8">
        <v>43657.0</v>
      </c>
      <c r="AI409" s="3">
        <v>0.0</v>
      </c>
      <c r="AJ409" s="3">
        <v>0.0</v>
      </c>
      <c r="AK409" s="3">
        <v>1.0</v>
      </c>
      <c r="AL409" s="3">
        <v>0.0</v>
      </c>
      <c r="AM409" s="3">
        <v>0.0</v>
      </c>
      <c r="AN409" s="8">
        <v>43277.0</v>
      </c>
      <c r="AO409" s="3">
        <v>1.0</v>
      </c>
      <c r="AP409" s="3">
        <v>0.0</v>
      </c>
      <c r="AQ409" s="3">
        <v>0.0</v>
      </c>
      <c r="AR409" s="3">
        <v>0.0</v>
      </c>
      <c r="AS409" s="3">
        <v>1.0</v>
      </c>
    </row>
    <row r="410" ht="14.25" customHeight="1">
      <c r="A410" s="3" t="s">
        <v>79</v>
      </c>
      <c r="B410" s="3">
        <v>3.43608969E8</v>
      </c>
      <c r="C410" s="3" t="s">
        <v>2928</v>
      </c>
      <c r="D410" s="3" t="s">
        <v>2929</v>
      </c>
      <c r="H410" s="3" t="s">
        <v>2930</v>
      </c>
      <c r="I410" s="3" t="s">
        <v>2931</v>
      </c>
      <c r="J410" s="3" t="s">
        <v>2932</v>
      </c>
      <c r="K410" s="3" t="s">
        <v>213</v>
      </c>
      <c r="L410" s="3" t="s">
        <v>86</v>
      </c>
      <c r="M410" s="3">
        <v>95608.0</v>
      </c>
      <c r="N410" s="3" t="s">
        <v>87</v>
      </c>
      <c r="O410" s="3">
        <v>3.0</v>
      </c>
      <c r="P410" s="3">
        <v>72.0</v>
      </c>
      <c r="Q410" s="3" t="s">
        <v>88</v>
      </c>
      <c r="R410" s="8">
        <v>38036.0</v>
      </c>
      <c r="T410" s="8">
        <v>43888.0</v>
      </c>
      <c r="U410" s="3">
        <v>2.0</v>
      </c>
      <c r="V410" s="3">
        <v>0.0</v>
      </c>
      <c r="W410" s="3">
        <v>2.0</v>
      </c>
      <c r="X410" s="3">
        <v>4.0</v>
      </c>
      <c r="AA410" s="3" t="s">
        <v>2933</v>
      </c>
      <c r="AB410" s="3" t="s">
        <v>2934</v>
      </c>
      <c r="AC410" s="3">
        <v>0.0</v>
      </c>
      <c r="AD410" s="3">
        <v>0.0</v>
      </c>
      <c r="AE410" s="3" t="s">
        <v>2935</v>
      </c>
      <c r="AF410" s="3">
        <v>0.0</v>
      </c>
      <c r="AG410" s="3">
        <v>0.0</v>
      </c>
      <c r="AH410" s="3" t="s">
        <v>102</v>
      </c>
    </row>
    <row r="411" ht="14.25" customHeight="1">
      <c r="A411" s="3" t="s">
        <v>79</v>
      </c>
      <c r="B411" s="3">
        <v>3.40318382E8</v>
      </c>
      <c r="C411" s="3" t="s">
        <v>2936</v>
      </c>
      <c r="D411" s="3" t="s">
        <v>665</v>
      </c>
      <c r="G411" s="3" t="s">
        <v>2937</v>
      </c>
      <c r="H411" s="3" t="s">
        <v>2938</v>
      </c>
      <c r="I411" s="3" t="s">
        <v>2939</v>
      </c>
      <c r="J411" s="3" t="s">
        <v>2940</v>
      </c>
      <c r="K411" s="3" t="s">
        <v>466</v>
      </c>
      <c r="L411" s="3" t="s">
        <v>86</v>
      </c>
      <c r="M411" s="3">
        <v>95670.0</v>
      </c>
      <c r="N411" s="3" t="s">
        <v>87</v>
      </c>
      <c r="O411" s="3">
        <v>3.0</v>
      </c>
      <c r="P411" s="3">
        <v>30.0</v>
      </c>
      <c r="Q411" s="3" t="s">
        <v>88</v>
      </c>
      <c r="R411" s="8">
        <v>33777.0</v>
      </c>
      <c r="T411" s="8">
        <v>43819.0</v>
      </c>
      <c r="U411" s="3">
        <v>2.0</v>
      </c>
      <c r="V411" s="3">
        <v>0.0</v>
      </c>
      <c r="W411" s="3">
        <v>0.0</v>
      </c>
      <c r="X411" s="3">
        <v>2.0</v>
      </c>
      <c r="AA411" s="3" t="s">
        <v>2941</v>
      </c>
      <c r="AB411" s="3" t="s">
        <v>2941</v>
      </c>
      <c r="AC411" s="3">
        <v>0.0</v>
      </c>
      <c r="AD411" s="3">
        <v>0.0</v>
      </c>
      <c r="AF411" s="3">
        <v>0.0</v>
      </c>
      <c r="AG411" s="3">
        <v>0.0</v>
      </c>
      <c r="AH411" s="3" t="s">
        <v>102</v>
      </c>
    </row>
    <row r="412" ht="14.25" customHeight="1">
      <c r="A412" s="3" t="s">
        <v>79</v>
      </c>
      <c r="B412" s="3">
        <v>3.43610526E8</v>
      </c>
      <c r="C412" s="3" t="s">
        <v>2942</v>
      </c>
      <c r="D412" s="3" t="s">
        <v>2943</v>
      </c>
      <c r="G412" s="3" t="s">
        <v>2944</v>
      </c>
      <c r="H412" s="3" t="s">
        <v>2945</v>
      </c>
      <c r="I412" s="3" t="s">
        <v>2946</v>
      </c>
      <c r="J412" s="3" t="s">
        <v>2947</v>
      </c>
      <c r="K412" s="3" t="s">
        <v>1660</v>
      </c>
      <c r="L412" s="3" t="s">
        <v>86</v>
      </c>
      <c r="M412" s="3">
        <v>95683.0</v>
      </c>
      <c r="N412" s="3" t="s">
        <v>87</v>
      </c>
      <c r="O412" s="3">
        <v>3.0</v>
      </c>
      <c r="P412" s="3">
        <v>35.0</v>
      </c>
      <c r="Q412" s="3" t="s">
        <v>151</v>
      </c>
      <c r="R412" s="8">
        <v>38352.0</v>
      </c>
      <c r="S412" s="8">
        <v>44244.0</v>
      </c>
      <c r="T412" s="8">
        <v>43887.0</v>
      </c>
      <c r="U412" s="3">
        <v>3.0</v>
      </c>
      <c r="V412" s="3">
        <v>5.0</v>
      </c>
      <c r="W412" s="3">
        <v>4.0</v>
      </c>
      <c r="X412" s="3">
        <v>12.0</v>
      </c>
      <c r="Y412" s="3" t="s">
        <v>2948</v>
      </c>
      <c r="Z412" s="3" t="s">
        <v>2949</v>
      </c>
      <c r="AA412" s="3" t="s">
        <v>2950</v>
      </c>
      <c r="AB412" s="3" t="s">
        <v>2951</v>
      </c>
      <c r="AC412" s="3">
        <v>1.0</v>
      </c>
      <c r="AD412" s="3">
        <v>2.0</v>
      </c>
      <c r="AE412" s="3" t="s">
        <v>2952</v>
      </c>
      <c r="AF412" s="3">
        <v>1.0</v>
      </c>
      <c r="AG412" s="3">
        <v>0.0</v>
      </c>
      <c r="AH412" s="8">
        <v>43783.0</v>
      </c>
      <c r="AI412" s="3">
        <v>2.0</v>
      </c>
      <c r="AJ412" s="3">
        <v>0.0</v>
      </c>
      <c r="AK412" s="3">
        <v>1.0</v>
      </c>
      <c r="AL412" s="3">
        <v>1.0</v>
      </c>
      <c r="AM412" s="3">
        <v>1.0</v>
      </c>
      <c r="AN412" s="8">
        <v>43777.0</v>
      </c>
      <c r="AO412" s="3">
        <v>0.0</v>
      </c>
      <c r="AP412" s="3">
        <v>0.0</v>
      </c>
      <c r="AQ412" s="3">
        <v>2.0</v>
      </c>
      <c r="AR412" s="3">
        <v>0.0</v>
      </c>
      <c r="AS412" s="3">
        <v>0.0</v>
      </c>
      <c r="AT412" s="8">
        <v>43614.0</v>
      </c>
      <c r="AU412" s="3">
        <v>1.0</v>
      </c>
      <c r="AV412" s="3">
        <v>0.0</v>
      </c>
      <c r="AW412" s="3">
        <v>0.0</v>
      </c>
      <c r="AX412" s="3">
        <v>0.0</v>
      </c>
      <c r="AY412" s="3">
        <v>2.0</v>
      </c>
    </row>
    <row r="413" ht="14.25" customHeight="1">
      <c r="A413" s="3" t="s">
        <v>79</v>
      </c>
      <c r="B413" s="3">
        <v>3.43610546E8</v>
      </c>
      <c r="C413" s="3" t="s">
        <v>2953</v>
      </c>
      <c r="D413" s="3" t="s">
        <v>2954</v>
      </c>
      <c r="H413" s="3" t="s">
        <v>2955</v>
      </c>
      <c r="I413" s="3" t="s">
        <v>2956</v>
      </c>
      <c r="J413" s="3" t="s">
        <v>2957</v>
      </c>
      <c r="K413" s="3" t="s">
        <v>1660</v>
      </c>
      <c r="L413" s="3" t="s">
        <v>86</v>
      </c>
      <c r="M413" s="3">
        <v>95683.0</v>
      </c>
      <c r="N413" s="3" t="s">
        <v>87</v>
      </c>
      <c r="O413" s="3">
        <v>3.0</v>
      </c>
      <c r="P413" s="3">
        <v>14.0</v>
      </c>
      <c r="Q413" s="3" t="s">
        <v>88</v>
      </c>
      <c r="R413" s="8">
        <v>38358.0</v>
      </c>
      <c r="T413" s="8">
        <v>43887.0</v>
      </c>
      <c r="U413" s="3">
        <v>3.0</v>
      </c>
      <c r="V413" s="3">
        <v>0.0</v>
      </c>
      <c r="W413" s="3">
        <v>0.0</v>
      </c>
      <c r="X413" s="3">
        <v>3.0</v>
      </c>
      <c r="Y413" s="3" t="s">
        <v>2958</v>
      </c>
      <c r="Z413" s="3" t="s">
        <v>2959</v>
      </c>
      <c r="AA413" s="3" t="s">
        <v>2960</v>
      </c>
      <c r="AB413" s="3" t="s">
        <v>2960</v>
      </c>
      <c r="AC413" s="3">
        <v>0.0</v>
      </c>
      <c r="AD413" s="3">
        <v>4.0</v>
      </c>
      <c r="AF413" s="3">
        <v>1.0</v>
      </c>
      <c r="AG413" s="3">
        <v>0.0</v>
      </c>
      <c r="AH413" s="3" t="s">
        <v>102</v>
      </c>
    </row>
    <row r="414" ht="14.25" customHeight="1">
      <c r="A414" s="3" t="s">
        <v>79</v>
      </c>
      <c r="B414" s="3">
        <v>3.43617538E8</v>
      </c>
      <c r="C414" s="3" t="s">
        <v>2961</v>
      </c>
      <c r="D414" s="3" t="s">
        <v>2962</v>
      </c>
      <c r="G414" s="3" t="s">
        <v>2963</v>
      </c>
      <c r="H414" s="3" t="s">
        <v>2964</v>
      </c>
      <c r="I414" s="3" t="s">
        <v>2965</v>
      </c>
      <c r="J414" s="3" t="s">
        <v>2966</v>
      </c>
      <c r="K414" s="3" t="s">
        <v>2967</v>
      </c>
      <c r="L414" s="3" t="s">
        <v>86</v>
      </c>
      <c r="M414" s="3">
        <v>95641.0</v>
      </c>
      <c r="N414" s="3" t="s">
        <v>87</v>
      </c>
      <c r="O414" s="3">
        <v>53.0</v>
      </c>
      <c r="P414" s="3">
        <v>24.0</v>
      </c>
      <c r="Q414" s="3" t="s">
        <v>88</v>
      </c>
      <c r="R414" s="8">
        <v>41500.0</v>
      </c>
      <c r="T414" s="8">
        <v>43493.0</v>
      </c>
      <c r="U414" s="3">
        <v>1.0</v>
      </c>
      <c r="V414" s="3">
        <v>0.0</v>
      </c>
      <c r="W414" s="3">
        <v>0.0</v>
      </c>
      <c r="X414" s="3">
        <v>1.0</v>
      </c>
      <c r="AA414" s="8">
        <v>43202.0</v>
      </c>
      <c r="AB414" s="8">
        <v>43202.0</v>
      </c>
      <c r="AC414" s="3">
        <v>0.0</v>
      </c>
      <c r="AD414" s="3">
        <v>0.0</v>
      </c>
      <c r="AF414" s="3">
        <v>0.0</v>
      </c>
      <c r="AG414" s="3">
        <v>0.0</v>
      </c>
      <c r="AH414" s="3" t="s">
        <v>102</v>
      </c>
    </row>
    <row r="415" ht="14.25" customHeight="1">
      <c r="A415" s="3" t="s">
        <v>79</v>
      </c>
      <c r="B415" s="3">
        <v>3.43608665E8</v>
      </c>
      <c r="C415" s="3" t="s">
        <v>2968</v>
      </c>
      <c r="D415" s="3" t="s">
        <v>2969</v>
      </c>
      <c r="G415" s="3" t="s">
        <v>2970</v>
      </c>
      <c r="H415" s="3" t="s">
        <v>2971</v>
      </c>
      <c r="I415" s="3" t="s">
        <v>2972</v>
      </c>
      <c r="J415" s="3" t="s">
        <v>2973</v>
      </c>
      <c r="K415" s="3" t="s">
        <v>87</v>
      </c>
      <c r="L415" s="3" t="s">
        <v>86</v>
      </c>
      <c r="M415" s="3">
        <v>95842.0</v>
      </c>
      <c r="N415" s="3" t="s">
        <v>87</v>
      </c>
      <c r="O415" s="3">
        <v>3.0</v>
      </c>
      <c r="P415" s="3">
        <v>47.0</v>
      </c>
      <c r="Q415" s="3" t="s">
        <v>88</v>
      </c>
      <c r="R415" s="8">
        <v>37687.0</v>
      </c>
      <c r="T415" s="8">
        <v>44362.0</v>
      </c>
      <c r="U415" s="3">
        <v>2.0</v>
      </c>
      <c r="V415" s="3">
        <v>2.0</v>
      </c>
      <c r="W415" s="3">
        <v>0.0</v>
      </c>
      <c r="X415" s="3">
        <v>4.0</v>
      </c>
      <c r="Y415" s="3" t="s">
        <v>720</v>
      </c>
      <c r="Z415" s="8">
        <v>44363.0</v>
      </c>
      <c r="AA415" s="3" t="s">
        <v>2974</v>
      </c>
      <c r="AB415" s="3" t="s">
        <v>2975</v>
      </c>
      <c r="AC415" s="3">
        <v>0.0</v>
      </c>
      <c r="AD415" s="3">
        <v>0.0</v>
      </c>
      <c r="AF415" s="3">
        <v>0.0</v>
      </c>
      <c r="AG415" s="3">
        <v>0.0</v>
      </c>
      <c r="AH415" s="8">
        <v>44396.0</v>
      </c>
      <c r="AI415" s="3">
        <v>1.0</v>
      </c>
      <c r="AJ415" s="3">
        <v>0.0</v>
      </c>
      <c r="AK415" s="3">
        <v>0.0</v>
      </c>
      <c r="AL415" s="3">
        <v>1.0</v>
      </c>
      <c r="AM415" s="3">
        <v>0.0</v>
      </c>
      <c r="AN415" s="8">
        <v>42810.0</v>
      </c>
      <c r="AO415" s="3">
        <v>0.0</v>
      </c>
      <c r="AP415" s="3">
        <v>2.0</v>
      </c>
      <c r="AQ415" s="3">
        <v>0.0</v>
      </c>
      <c r="AR415" s="3">
        <v>0.0</v>
      </c>
      <c r="AS415" s="3">
        <v>0.0</v>
      </c>
    </row>
    <row r="416" ht="14.25" customHeight="1">
      <c r="A416" s="3" t="s">
        <v>79</v>
      </c>
      <c r="B416" s="3">
        <v>3.43620849E8</v>
      </c>
      <c r="C416" s="3" t="s">
        <v>2968</v>
      </c>
      <c r="D416" s="3" t="s">
        <v>2976</v>
      </c>
      <c r="G416" s="3" t="s">
        <v>2977</v>
      </c>
      <c r="H416" s="3" t="s">
        <v>2978</v>
      </c>
      <c r="I416" s="3" t="s">
        <v>2979</v>
      </c>
      <c r="J416" s="3" t="s">
        <v>2980</v>
      </c>
      <c r="K416" s="3" t="s">
        <v>85</v>
      </c>
      <c r="L416" s="3" t="s">
        <v>86</v>
      </c>
      <c r="M416" s="3">
        <v>95628.0</v>
      </c>
      <c r="N416" s="3" t="s">
        <v>87</v>
      </c>
      <c r="O416" s="3">
        <v>3.0</v>
      </c>
      <c r="P416" s="3">
        <v>72.0</v>
      </c>
      <c r="Q416" s="3" t="s">
        <v>88</v>
      </c>
      <c r="R416" s="8">
        <v>42356.0</v>
      </c>
      <c r="T416" s="8">
        <v>44328.0</v>
      </c>
      <c r="U416" s="3">
        <v>3.0</v>
      </c>
      <c r="V416" s="3">
        <v>9.0</v>
      </c>
      <c r="W416" s="3">
        <v>8.0</v>
      </c>
      <c r="X416" s="3">
        <v>20.0</v>
      </c>
      <c r="Y416" s="3" t="s">
        <v>2981</v>
      </c>
      <c r="Z416" s="3" t="s">
        <v>2982</v>
      </c>
      <c r="AA416" s="3" t="s">
        <v>2983</v>
      </c>
      <c r="AB416" s="3" t="s">
        <v>2984</v>
      </c>
      <c r="AC416" s="3">
        <v>0.0</v>
      </c>
      <c r="AD416" s="3">
        <v>0.0</v>
      </c>
      <c r="AE416" s="3" t="s">
        <v>2985</v>
      </c>
      <c r="AF416" s="3">
        <v>4.0</v>
      </c>
      <c r="AG416" s="3">
        <v>2.0</v>
      </c>
      <c r="AH416" s="8">
        <v>44333.0</v>
      </c>
      <c r="AI416" s="3">
        <v>2.0</v>
      </c>
      <c r="AJ416" s="3">
        <v>0.0</v>
      </c>
      <c r="AK416" s="3">
        <v>2.0</v>
      </c>
      <c r="AL416" s="3">
        <v>2.0</v>
      </c>
      <c r="AM416" s="3">
        <v>0.0</v>
      </c>
      <c r="AN416" s="8">
        <v>43810.0</v>
      </c>
      <c r="AO416" s="3">
        <v>0.0</v>
      </c>
      <c r="AP416" s="3">
        <v>0.0</v>
      </c>
      <c r="AQ416" s="3">
        <v>1.0</v>
      </c>
      <c r="AR416" s="3">
        <v>0.0</v>
      </c>
      <c r="AS416" s="3">
        <v>0.0</v>
      </c>
      <c r="AT416" s="8">
        <v>43370.0</v>
      </c>
      <c r="AU416" s="3">
        <v>0.0</v>
      </c>
      <c r="AV416" s="3">
        <v>0.0</v>
      </c>
      <c r="AW416" s="3">
        <v>1.0</v>
      </c>
      <c r="AX416" s="3">
        <v>0.0</v>
      </c>
      <c r="AY416" s="3">
        <v>0.0</v>
      </c>
    </row>
    <row r="417" ht="14.25" customHeight="1">
      <c r="A417" s="3" t="s">
        <v>79</v>
      </c>
      <c r="B417" s="3">
        <v>3.43619995E8</v>
      </c>
      <c r="C417" s="3" t="s">
        <v>2986</v>
      </c>
      <c r="D417" s="3" t="s">
        <v>1128</v>
      </c>
      <c r="G417" s="3" t="s">
        <v>1129</v>
      </c>
      <c r="H417" s="3" t="s">
        <v>2987</v>
      </c>
      <c r="I417" s="3" t="s">
        <v>2988</v>
      </c>
      <c r="J417" s="3" t="s">
        <v>2989</v>
      </c>
      <c r="K417" s="3" t="s">
        <v>325</v>
      </c>
      <c r="L417" s="3" t="s">
        <v>86</v>
      </c>
      <c r="M417" s="3">
        <v>95673.0</v>
      </c>
      <c r="N417" s="3" t="s">
        <v>87</v>
      </c>
      <c r="O417" s="3">
        <v>3.0</v>
      </c>
      <c r="P417" s="3">
        <v>24.0</v>
      </c>
      <c r="Q417" s="3" t="s">
        <v>88</v>
      </c>
      <c r="R417" s="8">
        <v>42090.0</v>
      </c>
      <c r="T417" s="8">
        <v>44505.0</v>
      </c>
      <c r="U417" s="3">
        <v>2.0</v>
      </c>
      <c r="V417" s="3">
        <v>0.0</v>
      </c>
      <c r="W417" s="3">
        <v>2.0</v>
      </c>
      <c r="X417" s="3">
        <v>4.0</v>
      </c>
      <c r="AA417" s="3" t="s">
        <v>2990</v>
      </c>
      <c r="AB417" s="3" t="s">
        <v>2991</v>
      </c>
      <c r="AC417" s="3">
        <v>0.0</v>
      </c>
      <c r="AD417" s="3">
        <v>0.0</v>
      </c>
      <c r="AE417" s="3" t="s">
        <v>2992</v>
      </c>
      <c r="AF417" s="3">
        <v>0.0</v>
      </c>
      <c r="AG417" s="3">
        <v>0.0</v>
      </c>
      <c r="AH417" s="3" t="s">
        <v>102</v>
      </c>
    </row>
    <row r="418" ht="14.25" customHeight="1">
      <c r="A418" s="3" t="s">
        <v>79</v>
      </c>
      <c r="B418" s="3">
        <v>3.43611329E8</v>
      </c>
      <c r="C418" s="3" t="s">
        <v>2993</v>
      </c>
      <c r="D418" s="3" t="s">
        <v>2994</v>
      </c>
      <c r="G418" s="3" t="s">
        <v>2995</v>
      </c>
      <c r="H418" s="3" t="s">
        <v>2996</v>
      </c>
      <c r="I418" s="3" t="s">
        <v>2997</v>
      </c>
      <c r="J418" s="3" t="s">
        <v>2998</v>
      </c>
      <c r="K418" s="3" t="s">
        <v>466</v>
      </c>
      <c r="L418" s="3" t="s">
        <v>86</v>
      </c>
      <c r="M418" s="3">
        <v>95670.0</v>
      </c>
      <c r="N418" s="3" t="s">
        <v>87</v>
      </c>
      <c r="O418" s="3">
        <v>3.0</v>
      </c>
      <c r="P418" s="3">
        <v>68.0</v>
      </c>
      <c r="Q418" s="3" t="s">
        <v>88</v>
      </c>
      <c r="R418" s="8">
        <v>38602.0</v>
      </c>
      <c r="T418" s="8">
        <v>43726.0</v>
      </c>
      <c r="U418" s="3">
        <v>3.0</v>
      </c>
      <c r="V418" s="3">
        <v>0.0</v>
      </c>
      <c r="W418" s="3">
        <v>2.0</v>
      </c>
      <c r="X418" s="3">
        <v>5.0</v>
      </c>
      <c r="AA418" s="3" t="s">
        <v>2999</v>
      </c>
      <c r="AB418" s="3" t="s">
        <v>3000</v>
      </c>
      <c r="AC418" s="3">
        <v>0.0</v>
      </c>
      <c r="AD418" s="3">
        <v>0.0</v>
      </c>
      <c r="AE418" s="3" t="s">
        <v>3001</v>
      </c>
      <c r="AF418" s="3">
        <v>0.0</v>
      </c>
      <c r="AG418" s="3">
        <v>0.0</v>
      </c>
      <c r="AH418" s="3" t="s">
        <v>102</v>
      </c>
    </row>
    <row r="419" ht="14.25" customHeight="1">
      <c r="A419" s="3" t="s">
        <v>79</v>
      </c>
      <c r="B419" s="3">
        <v>3.43622994E8</v>
      </c>
      <c r="C419" s="3" t="s">
        <v>3002</v>
      </c>
      <c r="D419" s="3" t="s">
        <v>3003</v>
      </c>
      <c r="G419" s="3" t="s">
        <v>3004</v>
      </c>
      <c r="H419" s="3" t="s">
        <v>3005</v>
      </c>
      <c r="I419" s="3" t="s">
        <v>3006</v>
      </c>
      <c r="J419" s="3" t="s">
        <v>1709</v>
      </c>
      <c r="K419" s="3" t="s">
        <v>261</v>
      </c>
      <c r="L419" s="3" t="s">
        <v>86</v>
      </c>
      <c r="M419" s="3">
        <v>95624.0</v>
      </c>
      <c r="N419" s="3" t="s">
        <v>87</v>
      </c>
      <c r="O419" s="3">
        <v>53.0</v>
      </c>
      <c r="P419" s="3">
        <v>29.0</v>
      </c>
      <c r="Q419" s="3" t="s">
        <v>151</v>
      </c>
      <c r="R419" s="8">
        <v>43602.0</v>
      </c>
      <c r="S419" s="8">
        <v>44498.0</v>
      </c>
      <c r="T419" s="8">
        <v>44361.0</v>
      </c>
      <c r="U419" s="3">
        <v>1.0</v>
      </c>
      <c r="V419" s="3">
        <v>0.0</v>
      </c>
      <c r="W419" s="3">
        <v>2.0</v>
      </c>
      <c r="X419" s="3">
        <v>3.0</v>
      </c>
      <c r="AA419" s="3" t="s">
        <v>3007</v>
      </c>
      <c r="AB419" s="8">
        <v>44361.0</v>
      </c>
      <c r="AC419" s="3">
        <v>0.0</v>
      </c>
      <c r="AD419" s="3">
        <v>0.0</v>
      </c>
      <c r="AE419" s="3" t="s">
        <v>3008</v>
      </c>
      <c r="AF419" s="3">
        <v>0.0</v>
      </c>
      <c r="AG419" s="3">
        <v>0.0</v>
      </c>
      <c r="AH419" s="3" t="s">
        <v>102</v>
      </c>
    </row>
    <row r="420" ht="14.25" customHeight="1">
      <c r="A420" s="3" t="s">
        <v>79</v>
      </c>
      <c r="B420" s="3">
        <v>3.43621313E8</v>
      </c>
      <c r="C420" s="3" t="s">
        <v>3009</v>
      </c>
      <c r="D420" s="3" t="s">
        <v>3003</v>
      </c>
      <c r="G420" s="3" t="s">
        <v>3010</v>
      </c>
      <c r="H420" s="3" t="s">
        <v>3011</v>
      </c>
      <c r="I420" s="3" t="s">
        <v>3012</v>
      </c>
      <c r="J420" s="3" t="s">
        <v>3013</v>
      </c>
      <c r="K420" s="3" t="s">
        <v>261</v>
      </c>
      <c r="L420" s="3" t="s">
        <v>86</v>
      </c>
      <c r="M420" s="3">
        <v>95758.0</v>
      </c>
      <c r="N420" s="3" t="s">
        <v>87</v>
      </c>
      <c r="O420" s="3">
        <v>53.0</v>
      </c>
      <c r="P420" s="3">
        <v>75.0</v>
      </c>
      <c r="Q420" s="3" t="s">
        <v>88</v>
      </c>
      <c r="R420" s="8">
        <v>42650.0</v>
      </c>
      <c r="T420" s="8">
        <v>43861.0</v>
      </c>
      <c r="U420" s="3">
        <v>4.0</v>
      </c>
      <c r="V420" s="3">
        <v>2.0</v>
      </c>
      <c r="W420" s="3">
        <v>4.0</v>
      </c>
      <c r="X420" s="3">
        <v>10.0</v>
      </c>
      <c r="Y420" s="3" t="s">
        <v>3014</v>
      </c>
      <c r="Z420" s="3" t="s">
        <v>3015</v>
      </c>
      <c r="AA420" s="3" t="s">
        <v>3016</v>
      </c>
      <c r="AB420" s="3" t="s">
        <v>3017</v>
      </c>
      <c r="AC420" s="3">
        <v>0.0</v>
      </c>
      <c r="AD420" s="3">
        <v>5.0</v>
      </c>
      <c r="AE420" s="3" t="s">
        <v>3018</v>
      </c>
      <c r="AF420" s="3">
        <v>2.0</v>
      </c>
      <c r="AG420" s="3">
        <v>1.0</v>
      </c>
      <c r="AH420" s="8">
        <v>43873.0</v>
      </c>
      <c r="AI420" s="3">
        <v>0.0</v>
      </c>
      <c r="AJ420" s="3">
        <v>0.0</v>
      </c>
      <c r="AK420" s="3">
        <v>2.0</v>
      </c>
      <c r="AL420" s="3">
        <v>0.0</v>
      </c>
      <c r="AM420" s="3">
        <v>0.0</v>
      </c>
      <c r="AN420" s="8">
        <v>42895.0</v>
      </c>
      <c r="AO420" s="3">
        <v>1.0</v>
      </c>
      <c r="AP420" s="3">
        <v>0.0</v>
      </c>
      <c r="AQ420" s="3">
        <v>0.0</v>
      </c>
      <c r="AR420" s="3">
        <v>1.0</v>
      </c>
      <c r="AS420" s="3">
        <v>0.0</v>
      </c>
    </row>
    <row r="421" ht="14.25" customHeight="1">
      <c r="A421" s="3" t="s">
        <v>79</v>
      </c>
      <c r="B421" s="3">
        <v>3.43620713E8</v>
      </c>
      <c r="C421" s="3" t="s">
        <v>3019</v>
      </c>
      <c r="D421" s="3" t="s">
        <v>3019</v>
      </c>
      <c r="G421" s="3" t="s">
        <v>3020</v>
      </c>
      <c r="H421" s="3" t="s">
        <v>3021</v>
      </c>
      <c r="I421" s="3" t="s">
        <v>3022</v>
      </c>
      <c r="J421" s="3" t="s">
        <v>3023</v>
      </c>
      <c r="K421" s="3" t="s">
        <v>87</v>
      </c>
      <c r="L421" s="3" t="s">
        <v>86</v>
      </c>
      <c r="M421" s="3">
        <v>95811.0</v>
      </c>
      <c r="N421" s="3" t="s">
        <v>87</v>
      </c>
      <c r="O421" s="3">
        <v>3.0</v>
      </c>
      <c r="P421" s="3">
        <v>24.0</v>
      </c>
      <c r="Q421" s="3" t="s">
        <v>151</v>
      </c>
      <c r="R421" s="8">
        <v>42247.0</v>
      </c>
      <c r="S421" s="8">
        <v>43280.0</v>
      </c>
      <c r="T421" s="8">
        <v>43104.0</v>
      </c>
      <c r="U421" s="3">
        <v>1.0</v>
      </c>
      <c r="V421" s="3">
        <v>0.0</v>
      </c>
      <c r="W421" s="3">
        <v>0.0</v>
      </c>
      <c r="X421" s="3">
        <v>1.0</v>
      </c>
      <c r="AA421" s="8">
        <v>43104.0</v>
      </c>
      <c r="AB421" s="8">
        <v>43104.0</v>
      </c>
      <c r="AC421" s="3">
        <v>0.0</v>
      </c>
      <c r="AD421" s="3">
        <v>0.0</v>
      </c>
      <c r="AF421" s="3">
        <v>0.0</v>
      </c>
      <c r="AG421" s="3">
        <v>0.0</v>
      </c>
      <c r="AH421" s="3" t="s">
        <v>102</v>
      </c>
    </row>
    <row r="422" ht="14.25" customHeight="1">
      <c r="A422" s="3" t="s">
        <v>79</v>
      </c>
      <c r="B422" s="3">
        <v>3.40321448E8</v>
      </c>
      <c r="C422" s="3" t="s">
        <v>3024</v>
      </c>
      <c r="D422" s="3" t="s">
        <v>3025</v>
      </c>
      <c r="G422" s="3" t="s">
        <v>3026</v>
      </c>
      <c r="H422" s="3" t="s">
        <v>3027</v>
      </c>
      <c r="I422" s="3" t="s">
        <v>3028</v>
      </c>
      <c r="J422" s="3" t="s">
        <v>3029</v>
      </c>
      <c r="K422" s="3" t="s">
        <v>87</v>
      </c>
      <c r="L422" s="3" t="s">
        <v>86</v>
      </c>
      <c r="M422" s="3">
        <v>95838.0</v>
      </c>
      <c r="N422" s="3" t="s">
        <v>87</v>
      </c>
      <c r="O422" s="3">
        <v>3.0</v>
      </c>
      <c r="P422" s="3">
        <v>198.0</v>
      </c>
      <c r="Q422" s="3" t="s">
        <v>88</v>
      </c>
      <c r="R422" s="8">
        <v>34389.0</v>
      </c>
      <c r="T422" s="8">
        <v>43872.0</v>
      </c>
      <c r="U422" s="3">
        <v>2.0</v>
      </c>
      <c r="V422" s="3">
        <v>0.0</v>
      </c>
      <c r="W422" s="3">
        <v>0.0</v>
      </c>
      <c r="X422" s="3">
        <v>2.0</v>
      </c>
      <c r="Y422" s="3">
        <v>1596.954</v>
      </c>
      <c r="Z422" s="8">
        <v>43525.0</v>
      </c>
      <c r="AA422" s="3" t="s">
        <v>3030</v>
      </c>
      <c r="AB422" s="3" t="s">
        <v>3030</v>
      </c>
      <c r="AC422" s="3">
        <v>0.0</v>
      </c>
      <c r="AD422" s="3">
        <v>1.0</v>
      </c>
      <c r="AF422" s="3">
        <v>0.0</v>
      </c>
      <c r="AG422" s="3">
        <v>0.0</v>
      </c>
      <c r="AH422" s="3" t="s">
        <v>102</v>
      </c>
    </row>
    <row r="423" ht="14.25" customHeight="1">
      <c r="A423" s="3" t="s">
        <v>79</v>
      </c>
      <c r="B423" s="3">
        <v>3.43617691E8</v>
      </c>
      <c r="C423" s="3" t="s">
        <v>3031</v>
      </c>
      <c r="D423" s="3" t="s">
        <v>376</v>
      </c>
      <c r="G423" s="3" t="s">
        <v>96</v>
      </c>
      <c r="H423" s="3" t="s">
        <v>3032</v>
      </c>
      <c r="I423" s="3" t="s">
        <v>3033</v>
      </c>
      <c r="J423" s="3" t="s">
        <v>3034</v>
      </c>
      <c r="K423" s="3" t="s">
        <v>87</v>
      </c>
      <c r="L423" s="3" t="s">
        <v>86</v>
      </c>
      <c r="M423" s="3">
        <v>95822.0</v>
      </c>
      <c r="N423" s="3" t="s">
        <v>87</v>
      </c>
      <c r="O423" s="3">
        <v>3.0</v>
      </c>
      <c r="P423" s="3">
        <v>30.0</v>
      </c>
      <c r="Q423" s="3" t="s">
        <v>973</v>
      </c>
      <c r="R423" s="8">
        <v>41558.0</v>
      </c>
      <c r="T423" s="8">
        <v>43444.0</v>
      </c>
      <c r="U423" s="3">
        <v>1.0</v>
      </c>
      <c r="V423" s="3">
        <v>0.0</v>
      </c>
      <c r="W423" s="3">
        <v>0.0</v>
      </c>
      <c r="X423" s="3">
        <v>1.0</v>
      </c>
      <c r="AA423" s="8">
        <v>43444.0</v>
      </c>
      <c r="AB423" s="8">
        <v>43444.0</v>
      </c>
      <c r="AC423" s="3">
        <v>0.0</v>
      </c>
      <c r="AD423" s="3">
        <v>0.0</v>
      </c>
      <c r="AF423" s="3">
        <v>0.0</v>
      </c>
      <c r="AG423" s="3">
        <v>0.0</v>
      </c>
      <c r="AH423" s="3" t="s">
        <v>102</v>
      </c>
    </row>
    <row r="424" ht="14.25" customHeight="1">
      <c r="A424" s="3" t="s">
        <v>79</v>
      </c>
      <c r="B424" s="3">
        <v>3.4361442E8</v>
      </c>
      <c r="C424" s="3" t="s">
        <v>3035</v>
      </c>
      <c r="D424" s="3" t="s">
        <v>3036</v>
      </c>
      <c r="G424" s="3" t="s">
        <v>3037</v>
      </c>
      <c r="H424" s="3" t="s">
        <v>3038</v>
      </c>
      <c r="I424" s="3" t="s">
        <v>3039</v>
      </c>
      <c r="J424" s="3" t="s">
        <v>3040</v>
      </c>
      <c r="K424" s="3" t="s">
        <v>87</v>
      </c>
      <c r="L424" s="3" t="s">
        <v>86</v>
      </c>
      <c r="M424" s="3">
        <v>95827.0</v>
      </c>
      <c r="N424" s="3" t="s">
        <v>87</v>
      </c>
      <c r="O424" s="3">
        <v>3.0</v>
      </c>
      <c r="P424" s="3">
        <v>82.0</v>
      </c>
      <c r="Q424" s="3" t="s">
        <v>88</v>
      </c>
      <c r="R424" s="8">
        <v>39395.0</v>
      </c>
      <c r="T424" s="8">
        <v>43941.0</v>
      </c>
      <c r="U424" s="3">
        <v>3.0</v>
      </c>
      <c r="V424" s="3">
        <v>10.0</v>
      </c>
      <c r="W424" s="3">
        <v>3.0</v>
      </c>
      <c r="X424" s="3">
        <v>16.0</v>
      </c>
      <c r="Y424" s="3" t="s">
        <v>3041</v>
      </c>
      <c r="Z424" s="3" t="s">
        <v>3042</v>
      </c>
      <c r="AA424" s="3" t="s">
        <v>3043</v>
      </c>
      <c r="AB424" s="3" t="s">
        <v>3044</v>
      </c>
      <c r="AC424" s="3">
        <v>0.0</v>
      </c>
      <c r="AD424" s="3">
        <v>0.0</v>
      </c>
      <c r="AE424" s="3" t="s">
        <v>3045</v>
      </c>
      <c r="AF424" s="3">
        <v>1.0</v>
      </c>
      <c r="AG424" s="3">
        <v>1.0</v>
      </c>
      <c r="AH424" s="8">
        <v>43944.0</v>
      </c>
      <c r="AI424" s="3">
        <v>0.0</v>
      </c>
      <c r="AJ424" s="3">
        <v>0.0</v>
      </c>
      <c r="AK424" s="3">
        <v>2.0</v>
      </c>
      <c r="AL424" s="3">
        <v>0.0</v>
      </c>
      <c r="AM424" s="3">
        <v>0.0</v>
      </c>
      <c r="AN424" s="8">
        <v>43607.0</v>
      </c>
      <c r="AO424" s="3">
        <v>2.0</v>
      </c>
      <c r="AP424" s="3">
        <v>0.0</v>
      </c>
      <c r="AQ424" s="3">
        <v>1.0</v>
      </c>
      <c r="AR424" s="3">
        <v>1.0</v>
      </c>
      <c r="AS424" s="3">
        <v>1.0</v>
      </c>
      <c r="AT424" s="8">
        <v>43598.0</v>
      </c>
      <c r="AU424" s="3">
        <v>1.0</v>
      </c>
      <c r="AV424" s="3">
        <v>0.0</v>
      </c>
      <c r="AW424" s="3">
        <v>1.0</v>
      </c>
      <c r="AX424" s="3">
        <v>0.0</v>
      </c>
      <c r="AY424" s="3">
        <v>1.0</v>
      </c>
    </row>
    <row r="425" ht="14.25" customHeight="1">
      <c r="A425" s="3" t="s">
        <v>79</v>
      </c>
      <c r="B425" s="3">
        <v>3.43616158E8</v>
      </c>
      <c r="C425" s="3" t="s">
        <v>3046</v>
      </c>
      <c r="D425" s="3" t="s">
        <v>3047</v>
      </c>
      <c r="G425" s="3" t="s">
        <v>3048</v>
      </c>
      <c r="H425" s="3" t="s">
        <v>3049</v>
      </c>
      <c r="I425" s="3" t="s">
        <v>3050</v>
      </c>
      <c r="J425" s="3" t="s">
        <v>3051</v>
      </c>
      <c r="K425" s="3" t="s">
        <v>213</v>
      </c>
      <c r="L425" s="3" t="s">
        <v>86</v>
      </c>
      <c r="M425" s="3">
        <v>95608.0</v>
      </c>
      <c r="N425" s="3" t="s">
        <v>87</v>
      </c>
      <c r="O425" s="3">
        <v>3.0</v>
      </c>
      <c r="P425" s="3">
        <v>48.0</v>
      </c>
      <c r="Q425" s="3" t="s">
        <v>88</v>
      </c>
      <c r="R425" s="8">
        <v>40203.0</v>
      </c>
      <c r="T425" s="8">
        <v>44530.0</v>
      </c>
      <c r="U425" s="3">
        <v>2.0</v>
      </c>
      <c r="V425" s="3">
        <v>1.0</v>
      </c>
      <c r="W425" s="3">
        <v>2.0</v>
      </c>
      <c r="X425" s="3">
        <v>5.0</v>
      </c>
      <c r="AA425" s="3" t="s">
        <v>3052</v>
      </c>
      <c r="AB425" s="3" t="s">
        <v>3053</v>
      </c>
      <c r="AC425" s="3">
        <v>0.0</v>
      </c>
      <c r="AD425" s="3">
        <v>0.0</v>
      </c>
      <c r="AE425" s="3" t="s">
        <v>3054</v>
      </c>
      <c r="AF425" s="3">
        <v>0.0</v>
      </c>
      <c r="AG425" s="3">
        <v>0.0</v>
      </c>
      <c r="AH425" s="8">
        <v>43791.0</v>
      </c>
      <c r="AI425" s="3">
        <v>0.0</v>
      </c>
      <c r="AJ425" s="3">
        <v>0.0</v>
      </c>
      <c r="AK425" s="3">
        <v>1.0</v>
      </c>
      <c r="AL425" s="3">
        <v>0.0</v>
      </c>
      <c r="AM425" s="3">
        <v>0.0</v>
      </c>
    </row>
    <row r="426" ht="14.25" customHeight="1">
      <c r="A426" s="3" t="s">
        <v>79</v>
      </c>
      <c r="B426" s="3">
        <v>3.43614425E8</v>
      </c>
      <c r="C426" s="3" t="s">
        <v>3055</v>
      </c>
      <c r="D426" s="3" t="s">
        <v>3056</v>
      </c>
      <c r="H426" s="3" t="s">
        <v>3057</v>
      </c>
      <c r="I426" s="3" t="s">
        <v>3058</v>
      </c>
      <c r="J426" s="3" t="s">
        <v>3059</v>
      </c>
      <c r="K426" s="3" t="s">
        <v>87</v>
      </c>
      <c r="L426" s="3" t="s">
        <v>86</v>
      </c>
      <c r="M426" s="3">
        <v>95831.0</v>
      </c>
      <c r="N426" s="3" t="s">
        <v>87</v>
      </c>
      <c r="O426" s="3">
        <v>3.0</v>
      </c>
      <c r="P426" s="3">
        <v>10.0</v>
      </c>
      <c r="Q426" s="3" t="s">
        <v>973</v>
      </c>
      <c r="R426" s="8">
        <v>39262.0</v>
      </c>
      <c r="T426" s="8">
        <v>41557.0</v>
      </c>
      <c r="U426" s="3">
        <v>0.0</v>
      </c>
      <c r="V426" s="3">
        <v>0.0</v>
      </c>
      <c r="W426" s="3">
        <v>0.0</v>
      </c>
      <c r="X426" s="3">
        <v>0.0</v>
      </c>
      <c r="AC426" s="3">
        <v>0.0</v>
      </c>
      <c r="AD426" s="3">
        <v>0.0</v>
      </c>
      <c r="AF426" s="3">
        <v>0.0</v>
      </c>
      <c r="AG426" s="3">
        <v>0.0</v>
      </c>
      <c r="AH426" s="3" t="s">
        <v>102</v>
      </c>
    </row>
    <row r="427" ht="14.25" customHeight="1">
      <c r="A427" s="3" t="s">
        <v>79</v>
      </c>
      <c r="B427" s="3">
        <v>3.40320714E8</v>
      </c>
      <c r="C427" s="3" t="s">
        <v>3060</v>
      </c>
      <c r="D427" s="3" t="s">
        <v>3061</v>
      </c>
      <c r="G427" s="3" t="s">
        <v>3062</v>
      </c>
      <c r="H427" s="3" t="s">
        <v>3063</v>
      </c>
      <c r="I427" s="3" t="s">
        <v>3064</v>
      </c>
      <c r="J427" s="3" t="s">
        <v>3065</v>
      </c>
      <c r="K427" s="3" t="s">
        <v>87</v>
      </c>
      <c r="L427" s="3" t="s">
        <v>86</v>
      </c>
      <c r="M427" s="3">
        <v>95822.0</v>
      </c>
      <c r="N427" s="3" t="s">
        <v>87</v>
      </c>
      <c r="O427" s="3">
        <v>3.0</v>
      </c>
      <c r="P427" s="3">
        <v>65.0</v>
      </c>
      <c r="Q427" s="3" t="s">
        <v>88</v>
      </c>
      <c r="R427" s="8">
        <v>34171.0</v>
      </c>
      <c r="T427" s="8">
        <v>44427.0</v>
      </c>
      <c r="U427" s="3">
        <v>1.0</v>
      </c>
      <c r="V427" s="3">
        <v>0.0</v>
      </c>
      <c r="W427" s="3">
        <v>3.0</v>
      </c>
      <c r="X427" s="3">
        <v>4.0</v>
      </c>
      <c r="AA427" s="3" t="s">
        <v>3066</v>
      </c>
      <c r="AB427" s="8">
        <v>43503.0</v>
      </c>
      <c r="AC427" s="3">
        <v>0.0</v>
      </c>
      <c r="AD427" s="3">
        <v>0.0</v>
      </c>
      <c r="AE427" s="3" t="s">
        <v>3067</v>
      </c>
      <c r="AF427" s="3">
        <v>0.0</v>
      </c>
      <c r="AG427" s="3">
        <v>0.0</v>
      </c>
      <c r="AH427" s="3" t="s">
        <v>102</v>
      </c>
    </row>
    <row r="428" ht="14.25" customHeight="1">
      <c r="A428" s="3" t="s">
        <v>79</v>
      </c>
      <c r="B428" s="3">
        <v>3.43611638E8</v>
      </c>
      <c r="C428" s="3" t="s">
        <v>3068</v>
      </c>
      <c r="D428" s="3" t="s">
        <v>3056</v>
      </c>
      <c r="H428" s="3" t="s">
        <v>3069</v>
      </c>
      <c r="I428" s="3" t="s">
        <v>3070</v>
      </c>
      <c r="J428" s="3" t="s">
        <v>3071</v>
      </c>
      <c r="K428" s="3" t="s">
        <v>87</v>
      </c>
      <c r="L428" s="3" t="s">
        <v>86</v>
      </c>
      <c r="M428" s="3">
        <v>95821.0</v>
      </c>
      <c r="N428" s="3" t="s">
        <v>87</v>
      </c>
      <c r="O428" s="3">
        <v>3.0</v>
      </c>
      <c r="P428" s="3">
        <v>12.0</v>
      </c>
      <c r="Q428" s="3" t="s">
        <v>973</v>
      </c>
      <c r="R428" s="8">
        <v>39119.0</v>
      </c>
      <c r="T428" s="8">
        <v>41830.0</v>
      </c>
      <c r="U428" s="3">
        <v>0.0</v>
      </c>
      <c r="V428" s="3">
        <v>0.0</v>
      </c>
      <c r="W428" s="3">
        <v>0.0</v>
      </c>
      <c r="X428" s="3">
        <v>0.0</v>
      </c>
      <c r="AC428" s="3">
        <v>0.0</v>
      </c>
      <c r="AD428" s="3">
        <v>0.0</v>
      </c>
      <c r="AF428" s="3">
        <v>0.0</v>
      </c>
      <c r="AG428" s="3">
        <v>0.0</v>
      </c>
      <c r="AH428" s="3" t="s">
        <v>102</v>
      </c>
    </row>
    <row r="429" ht="14.25" customHeight="1">
      <c r="A429" s="3" t="s">
        <v>79</v>
      </c>
      <c r="B429" s="3">
        <v>3.43610792E8</v>
      </c>
      <c r="C429" s="3" t="s">
        <v>3072</v>
      </c>
      <c r="D429" s="3" t="s">
        <v>3073</v>
      </c>
      <c r="H429" s="3" t="s">
        <v>3074</v>
      </c>
      <c r="I429" s="3" t="s">
        <v>3075</v>
      </c>
      <c r="J429" s="3" t="s">
        <v>3076</v>
      </c>
      <c r="K429" s="3" t="s">
        <v>87</v>
      </c>
      <c r="L429" s="3" t="s">
        <v>86</v>
      </c>
      <c r="M429" s="3">
        <v>95814.0</v>
      </c>
      <c r="N429" s="3" t="s">
        <v>87</v>
      </c>
      <c r="O429" s="3">
        <v>3.0</v>
      </c>
      <c r="P429" s="3">
        <v>74.0</v>
      </c>
      <c r="Q429" s="3" t="s">
        <v>151</v>
      </c>
      <c r="R429" s="8">
        <v>38625.0</v>
      </c>
      <c r="S429" s="8">
        <v>44013.0</v>
      </c>
      <c r="T429" s="8">
        <v>43853.0</v>
      </c>
      <c r="U429" s="3">
        <v>0.0</v>
      </c>
      <c r="V429" s="3">
        <v>6.0</v>
      </c>
      <c r="W429" s="3">
        <v>13.0</v>
      </c>
      <c r="X429" s="3">
        <v>19.0</v>
      </c>
      <c r="Y429" s="3" t="s">
        <v>3077</v>
      </c>
      <c r="Z429" s="3" t="s">
        <v>3078</v>
      </c>
      <c r="AA429" s="3" t="s">
        <v>3079</v>
      </c>
      <c r="AC429" s="3">
        <v>3.0</v>
      </c>
      <c r="AD429" s="3">
        <v>8.0</v>
      </c>
      <c r="AE429" s="3" t="s">
        <v>3080</v>
      </c>
      <c r="AF429" s="3">
        <v>10.0</v>
      </c>
      <c r="AG429" s="3">
        <v>7.0</v>
      </c>
      <c r="AH429" s="8">
        <v>43370.0</v>
      </c>
      <c r="AI429" s="3">
        <v>1.0</v>
      </c>
      <c r="AJ429" s="3">
        <v>0.0</v>
      </c>
      <c r="AK429" s="3">
        <v>0.0</v>
      </c>
      <c r="AL429" s="3">
        <v>1.0</v>
      </c>
      <c r="AM429" s="3">
        <v>0.0</v>
      </c>
      <c r="AN429" s="8">
        <v>43277.0</v>
      </c>
      <c r="AO429" s="3">
        <v>0.0</v>
      </c>
      <c r="AP429" s="3">
        <v>0.0</v>
      </c>
      <c r="AQ429" s="3">
        <v>2.0</v>
      </c>
      <c r="AR429" s="3">
        <v>0.0</v>
      </c>
      <c r="AS429" s="3">
        <v>0.0</v>
      </c>
      <c r="AT429" s="8">
        <v>43234.0</v>
      </c>
      <c r="AU429" s="3">
        <v>1.0</v>
      </c>
      <c r="AV429" s="3">
        <v>0.0</v>
      </c>
      <c r="AW429" s="3">
        <v>1.0</v>
      </c>
      <c r="AX429" s="3">
        <v>0.0</v>
      </c>
      <c r="AY429" s="3">
        <v>1.0</v>
      </c>
    </row>
    <row r="430" ht="14.25" customHeight="1">
      <c r="A430" s="3" t="s">
        <v>79</v>
      </c>
      <c r="B430" s="3">
        <v>3.43623562E8</v>
      </c>
      <c r="C430" s="3" t="s">
        <v>3072</v>
      </c>
      <c r="D430" s="3" t="s">
        <v>3081</v>
      </c>
      <c r="G430" s="3" t="s">
        <v>3082</v>
      </c>
      <c r="H430" s="3" t="s">
        <v>3083</v>
      </c>
      <c r="I430" s="3" t="s">
        <v>3084</v>
      </c>
      <c r="J430" s="3" t="s">
        <v>3085</v>
      </c>
      <c r="K430" s="3" t="s">
        <v>87</v>
      </c>
      <c r="L430" s="3" t="s">
        <v>86</v>
      </c>
      <c r="M430" s="3">
        <v>95814.0</v>
      </c>
      <c r="N430" s="3" t="s">
        <v>87</v>
      </c>
      <c r="O430" s="3">
        <v>3.0</v>
      </c>
      <c r="P430" s="3">
        <v>74.0</v>
      </c>
      <c r="Q430" s="3" t="s">
        <v>88</v>
      </c>
      <c r="R430" s="8">
        <v>43979.0</v>
      </c>
      <c r="T430" s="8">
        <v>44036.0</v>
      </c>
      <c r="U430" s="3">
        <v>0.0</v>
      </c>
      <c r="V430" s="3">
        <v>1.0</v>
      </c>
      <c r="W430" s="3">
        <v>1.0</v>
      </c>
      <c r="X430" s="3">
        <v>2.0</v>
      </c>
      <c r="AA430" s="3" t="s">
        <v>3086</v>
      </c>
      <c r="AC430" s="3">
        <v>0.0</v>
      </c>
      <c r="AD430" s="3">
        <v>0.0</v>
      </c>
      <c r="AE430" s="8">
        <v>43964.0</v>
      </c>
      <c r="AF430" s="3">
        <v>0.0</v>
      </c>
      <c r="AG430" s="3">
        <v>0.0</v>
      </c>
      <c r="AH430" s="8">
        <v>44041.0</v>
      </c>
      <c r="AI430" s="3">
        <v>0.0</v>
      </c>
      <c r="AJ430" s="3">
        <v>0.0</v>
      </c>
      <c r="AK430" s="3">
        <v>4.0</v>
      </c>
      <c r="AL430" s="3">
        <v>0.0</v>
      </c>
      <c r="AM430" s="3">
        <v>0.0</v>
      </c>
    </row>
    <row r="431" ht="14.25" customHeight="1">
      <c r="A431" s="3" t="s">
        <v>79</v>
      </c>
      <c r="B431" s="3">
        <v>3.40300591E8</v>
      </c>
      <c r="C431" s="3" t="s">
        <v>3087</v>
      </c>
      <c r="D431" s="3" t="s">
        <v>3088</v>
      </c>
      <c r="G431" s="3" t="s">
        <v>3089</v>
      </c>
      <c r="H431" s="3" t="s">
        <v>3090</v>
      </c>
      <c r="I431" s="3" t="s">
        <v>2580</v>
      </c>
      <c r="J431" s="3" t="s">
        <v>2581</v>
      </c>
      <c r="K431" s="3" t="s">
        <v>87</v>
      </c>
      <c r="L431" s="3" t="s">
        <v>86</v>
      </c>
      <c r="M431" s="3">
        <v>95825.0</v>
      </c>
      <c r="N431" s="3" t="s">
        <v>87</v>
      </c>
      <c r="O431" s="3">
        <v>3.0</v>
      </c>
      <c r="P431" s="3">
        <v>30.0</v>
      </c>
      <c r="Q431" s="3" t="s">
        <v>151</v>
      </c>
      <c r="R431" s="8">
        <v>26433.0</v>
      </c>
      <c r="S431" s="8">
        <v>43200.0</v>
      </c>
      <c r="T431" s="8">
        <v>42885.0</v>
      </c>
      <c r="U431" s="3">
        <v>1.0</v>
      </c>
      <c r="V431" s="3">
        <v>0.0</v>
      </c>
      <c r="W431" s="3">
        <v>0.0</v>
      </c>
      <c r="X431" s="3">
        <v>1.0</v>
      </c>
      <c r="AA431" s="8">
        <v>42885.0</v>
      </c>
      <c r="AB431" s="8">
        <v>42885.0</v>
      </c>
      <c r="AC431" s="3">
        <v>0.0</v>
      </c>
      <c r="AD431" s="3">
        <v>0.0</v>
      </c>
      <c r="AF431" s="3">
        <v>0.0</v>
      </c>
      <c r="AG431" s="3">
        <v>0.0</v>
      </c>
      <c r="AH431" s="3" t="s">
        <v>102</v>
      </c>
    </row>
    <row r="432" ht="14.25" customHeight="1">
      <c r="A432" s="3" t="s">
        <v>79</v>
      </c>
      <c r="B432" s="3">
        <v>3.4362404E8</v>
      </c>
      <c r="C432" s="3" t="s">
        <v>3091</v>
      </c>
      <c r="D432" s="3" t="s">
        <v>3092</v>
      </c>
      <c r="G432" s="3" t="s">
        <v>3093</v>
      </c>
      <c r="H432" s="3" t="s">
        <v>3094</v>
      </c>
      <c r="I432" s="3" t="s">
        <v>3095</v>
      </c>
      <c r="J432" s="3" t="s">
        <v>3096</v>
      </c>
      <c r="K432" s="3" t="s">
        <v>85</v>
      </c>
      <c r="L432" s="3" t="s">
        <v>86</v>
      </c>
      <c r="M432" s="3">
        <v>95628.0</v>
      </c>
      <c r="N432" s="3" t="s">
        <v>87</v>
      </c>
      <c r="O432" s="3">
        <v>3.0</v>
      </c>
      <c r="P432" s="3">
        <v>15.0</v>
      </c>
      <c r="Q432" s="3" t="s">
        <v>88</v>
      </c>
      <c r="R432" s="8">
        <v>44490.0</v>
      </c>
      <c r="T432" s="8">
        <v>44484.0</v>
      </c>
      <c r="U432" s="3">
        <v>0.0</v>
      </c>
      <c r="V432" s="3">
        <v>0.0</v>
      </c>
      <c r="W432" s="3">
        <v>1.0</v>
      </c>
      <c r="X432" s="3">
        <v>1.0</v>
      </c>
      <c r="AA432" s="8">
        <v>44484.0</v>
      </c>
      <c r="AC432" s="3">
        <v>0.0</v>
      </c>
      <c r="AD432" s="3">
        <v>0.0</v>
      </c>
      <c r="AE432" s="8">
        <v>44484.0</v>
      </c>
      <c r="AF432" s="3">
        <v>0.0</v>
      </c>
      <c r="AG432" s="3">
        <v>0.0</v>
      </c>
      <c r="AH432" s="3" t="s">
        <v>102</v>
      </c>
    </row>
    <row r="433" ht="14.25" customHeight="1">
      <c r="A433" s="3" t="s">
        <v>79</v>
      </c>
      <c r="B433" s="3">
        <v>3.43621791E8</v>
      </c>
      <c r="C433" s="3" t="s">
        <v>3097</v>
      </c>
      <c r="D433" s="3" t="s">
        <v>3098</v>
      </c>
      <c r="G433" s="3" t="s">
        <v>3099</v>
      </c>
      <c r="H433" s="3" t="s">
        <v>954</v>
      </c>
      <c r="I433" s="3" t="s">
        <v>3100</v>
      </c>
      <c r="J433" s="3" t="s">
        <v>3101</v>
      </c>
      <c r="K433" s="3" t="s">
        <v>87</v>
      </c>
      <c r="L433" s="3" t="s">
        <v>86</v>
      </c>
      <c r="M433" s="3">
        <v>95827.0</v>
      </c>
      <c r="N433" s="3" t="s">
        <v>87</v>
      </c>
      <c r="O433" s="3">
        <v>3.0</v>
      </c>
      <c r="P433" s="3">
        <v>60.0</v>
      </c>
      <c r="Q433" s="3" t="s">
        <v>151</v>
      </c>
      <c r="R433" s="8">
        <v>42992.0</v>
      </c>
      <c r="S433" s="8">
        <v>43816.0</v>
      </c>
      <c r="T433" s="8">
        <v>43805.0</v>
      </c>
      <c r="U433" s="3">
        <v>2.0</v>
      </c>
      <c r="V433" s="3">
        <v>14.0</v>
      </c>
      <c r="W433" s="3">
        <v>10.0</v>
      </c>
      <c r="X433" s="3">
        <v>26.0</v>
      </c>
      <c r="Y433" s="3" t="s">
        <v>3102</v>
      </c>
      <c r="Z433" s="3" t="s">
        <v>3103</v>
      </c>
      <c r="AA433" s="3" t="s">
        <v>3104</v>
      </c>
      <c r="AB433" s="3" t="s">
        <v>3105</v>
      </c>
      <c r="AC433" s="3">
        <v>0.0</v>
      </c>
      <c r="AD433" s="3">
        <v>0.0</v>
      </c>
      <c r="AE433" s="3" t="s">
        <v>3106</v>
      </c>
      <c r="AF433" s="3">
        <v>1.0</v>
      </c>
      <c r="AG433" s="3">
        <v>4.0</v>
      </c>
      <c r="AH433" s="8">
        <v>43616.0</v>
      </c>
      <c r="AI433" s="3">
        <v>0.0</v>
      </c>
      <c r="AJ433" s="3">
        <v>0.0</v>
      </c>
      <c r="AK433" s="3">
        <v>1.0</v>
      </c>
      <c r="AL433" s="3">
        <v>0.0</v>
      </c>
      <c r="AM433" s="3">
        <v>0.0</v>
      </c>
      <c r="AN433" s="8">
        <v>43402.0</v>
      </c>
      <c r="AO433" s="3">
        <v>0.0</v>
      </c>
      <c r="AP433" s="3">
        <v>0.0</v>
      </c>
      <c r="AQ433" s="3">
        <v>2.0</v>
      </c>
      <c r="AR433" s="3">
        <v>0.0</v>
      </c>
      <c r="AS433" s="3">
        <v>0.0</v>
      </c>
      <c r="AT433" s="8">
        <v>43221.0</v>
      </c>
      <c r="AU433" s="3">
        <v>0.0</v>
      </c>
      <c r="AV433" s="3">
        <v>0.0</v>
      </c>
      <c r="AW433" s="3">
        <v>3.0</v>
      </c>
      <c r="AX433" s="3">
        <v>0.0</v>
      </c>
      <c r="AY433" s="3">
        <v>0.0</v>
      </c>
    </row>
    <row r="434" ht="14.25" customHeight="1">
      <c r="A434" s="3" t="s">
        <v>79</v>
      </c>
      <c r="B434" s="3">
        <v>3.43620369E8</v>
      </c>
      <c r="C434" s="3" t="s">
        <v>3097</v>
      </c>
      <c r="D434" s="3" t="s">
        <v>3107</v>
      </c>
      <c r="G434" s="3" t="s">
        <v>3099</v>
      </c>
      <c r="H434" s="3" t="s">
        <v>3108</v>
      </c>
      <c r="I434" s="3" t="s">
        <v>3109</v>
      </c>
      <c r="J434" s="3" t="s">
        <v>3110</v>
      </c>
      <c r="K434" s="3" t="s">
        <v>87</v>
      </c>
      <c r="L434" s="3" t="s">
        <v>86</v>
      </c>
      <c r="M434" s="3">
        <v>95827.0</v>
      </c>
      <c r="N434" s="3" t="s">
        <v>87</v>
      </c>
      <c r="O434" s="3">
        <v>3.0</v>
      </c>
      <c r="P434" s="3">
        <v>60.0</v>
      </c>
      <c r="Q434" s="3" t="s">
        <v>151</v>
      </c>
      <c r="R434" s="8">
        <v>42146.0</v>
      </c>
      <c r="S434" s="8">
        <v>42992.0</v>
      </c>
      <c r="T434" s="8">
        <v>42989.0</v>
      </c>
      <c r="U434" s="3">
        <v>0.0</v>
      </c>
      <c r="V434" s="3">
        <v>3.0</v>
      </c>
      <c r="W434" s="3">
        <v>2.0</v>
      </c>
      <c r="X434" s="3">
        <v>5.0</v>
      </c>
      <c r="Y434" s="3" t="s">
        <v>3111</v>
      </c>
      <c r="Z434" s="3" t="s">
        <v>3112</v>
      </c>
      <c r="AA434" s="3" t="s">
        <v>3113</v>
      </c>
      <c r="AC434" s="3">
        <v>0.0</v>
      </c>
      <c r="AD434" s="3">
        <v>0.0</v>
      </c>
      <c r="AE434" s="3" t="s">
        <v>3114</v>
      </c>
      <c r="AF434" s="3">
        <v>2.0</v>
      </c>
      <c r="AG434" s="3">
        <v>0.0</v>
      </c>
      <c r="AH434" s="8">
        <v>42991.0</v>
      </c>
      <c r="AI434" s="3">
        <v>1.0</v>
      </c>
      <c r="AJ434" s="3">
        <v>1.0</v>
      </c>
      <c r="AK434" s="3">
        <v>0.0</v>
      </c>
      <c r="AL434" s="3">
        <v>1.0</v>
      </c>
      <c r="AM434" s="3">
        <v>0.0</v>
      </c>
      <c r="AN434" s="8">
        <v>42797.0</v>
      </c>
      <c r="AO434" s="3">
        <v>0.0</v>
      </c>
      <c r="AP434" s="3">
        <v>1.0</v>
      </c>
      <c r="AQ434" s="3">
        <v>0.0</v>
      </c>
      <c r="AR434" s="3">
        <v>0.0</v>
      </c>
      <c r="AS434" s="3">
        <v>0.0</v>
      </c>
    </row>
    <row r="435" ht="14.25" customHeight="1">
      <c r="A435" s="3" t="s">
        <v>79</v>
      </c>
      <c r="B435" s="3">
        <v>3.43617176E8</v>
      </c>
      <c r="C435" s="3" t="s">
        <v>3115</v>
      </c>
      <c r="D435" s="3" t="s">
        <v>3116</v>
      </c>
      <c r="G435" s="3" t="s">
        <v>3117</v>
      </c>
      <c r="H435" s="3" t="s">
        <v>3118</v>
      </c>
      <c r="I435" s="3" t="s">
        <v>3119</v>
      </c>
      <c r="J435" s="3" t="s">
        <v>3120</v>
      </c>
      <c r="K435" s="3" t="s">
        <v>213</v>
      </c>
      <c r="L435" s="3" t="s">
        <v>86</v>
      </c>
      <c r="M435" s="3">
        <v>95608.0</v>
      </c>
      <c r="N435" s="3" t="s">
        <v>87</v>
      </c>
      <c r="O435" s="3">
        <v>3.0</v>
      </c>
      <c r="P435" s="3">
        <v>60.0</v>
      </c>
      <c r="Q435" s="3" t="s">
        <v>88</v>
      </c>
      <c r="R435" s="8">
        <v>41148.0</v>
      </c>
      <c r="T435" s="8">
        <v>43707.0</v>
      </c>
      <c r="U435" s="3">
        <v>2.0</v>
      </c>
      <c r="V435" s="3">
        <v>0.0</v>
      </c>
      <c r="W435" s="3">
        <v>0.0</v>
      </c>
      <c r="X435" s="3">
        <v>2.0</v>
      </c>
      <c r="AA435" s="3" t="s">
        <v>3121</v>
      </c>
      <c r="AB435" s="3" t="s">
        <v>3121</v>
      </c>
      <c r="AC435" s="3">
        <v>0.0</v>
      </c>
      <c r="AD435" s="3">
        <v>0.0</v>
      </c>
      <c r="AF435" s="3">
        <v>0.0</v>
      </c>
      <c r="AG435" s="3">
        <v>0.0</v>
      </c>
      <c r="AH435" s="3" t="s">
        <v>102</v>
      </c>
    </row>
    <row r="436" ht="14.25" customHeight="1">
      <c r="A436" s="3" t="s">
        <v>79</v>
      </c>
      <c r="B436" s="3">
        <v>3.43614934E8</v>
      </c>
      <c r="C436" s="3" t="s">
        <v>3122</v>
      </c>
      <c r="D436" s="3" t="s">
        <v>3123</v>
      </c>
      <c r="H436" s="3" t="s">
        <v>3124</v>
      </c>
      <c r="I436" s="3" t="s">
        <v>3125</v>
      </c>
      <c r="J436" s="3" t="s">
        <v>3126</v>
      </c>
      <c r="K436" s="3" t="s">
        <v>87</v>
      </c>
      <c r="L436" s="3" t="s">
        <v>86</v>
      </c>
      <c r="M436" s="3">
        <v>95841.0</v>
      </c>
      <c r="N436" s="3" t="s">
        <v>87</v>
      </c>
      <c r="O436" s="3">
        <v>3.0</v>
      </c>
      <c r="P436" s="3">
        <v>40.0</v>
      </c>
      <c r="Q436" s="3" t="s">
        <v>151</v>
      </c>
      <c r="R436" s="8">
        <v>39489.0</v>
      </c>
      <c r="S436" s="8">
        <v>43215.0</v>
      </c>
      <c r="T436" s="8">
        <v>42377.0</v>
      </c>
      <c r="U436" s="3">
        <v>0.0</v>
      </c>
      <c r="V436" s="3">
        <v>0.0</v>
      </c>
      <c r="W436" s="3">
        <v>0.0</v>
      </c>
      <c r="X436" s="3">
        <v>0.0</v>
      </c>
      <c r="AC436" s="3">
        <v>0.0</v>
      </c>
      <c r="AD436" s="3">
        <v>0.0</v>
      </c>
      <c r="AF436" s="3">
        <v>0.0</v>
      </c>
      <c r="AG436" s="3">
        <v>0.0</v>
      </c>
      <c r="AH436" s="3" t="s">
        <v>102</v>
      </c>
    </row>
    <row r="437" ht="14.25" customHeight="1">
      <c r="A437" s="3" t="s">
        <v>79</v>
      </c>
      <c r="B437" s="3">
        <v>3.40309428E8</v>
      </c>
      <c r="C437" s="3" t="s">
        <v>3127</v>
      </c>
      <c r="D437" s="3" t="s">
        <v>3128</v>
      </c>
      <c r="G437" s="3" t="s">
        <v>3129</v>
      </c>
      <c r="H437" s="3" t="s">
        <v>3130</v>
      </c>
      <c r="I437" s="3" t="s">
        <v>3131</v>
      </c>
      <c r="J437" s="3" t="s">
        <v>3132</v>
      </c>
      <c r="K437" s="3" t="s">
        <v>87</v>
      </c>
      <c r="L437" s="3" t="s">
        <v>86</v>
      </c>
      <c r="M437" s="3">
        <v>95817.0</v>
      </c>
      <c r="N437" s="3" t="s">
        <v>87</v>
      </c>
      <c r="O437" s="3">
        <v>3.0</v>
      </c>
      <c r="P437" s="3">
        <v>72.0</v>
      </c>
      <c r="Q437" s="3" t="s">
        <v>88</v>
      </c>
      <c r="R437" s="8">
        <v>31733.0</v>
      </c>
      <c r="T437" s="8">
        <v>44281.0</v>
      </c>
      <c r="U437" s="3">
        <v>2.0</v>
      </c>
      <c r="V437" s="3">
        <v>11.0</v>
      </c>
      <c r="W437" s="3">
        <v>5.0</v>
      </c>
      <c r="X437" s="3">
        <v>18.0</v>
      </c>
      <c r="Y437" s="3" t="s">
        <v>3133</v>
      </c>
      <c r="Z437" s="3" t="s">
        <v>3134</v>
      </c>
      <c r="AA437" s="3" t="s">
        <v>3135</v>
      </c>
      <c r="AB437" s="3" t="s">
        <v>3136</v>
      </c>
      <c r="AC437" s="3">
        <v>0.0</v>
      </c>
      <c r="AD437" s="3">
        <v>0.0</v>
      </c>
      <c r="AE437" s="3" t="s">
        <v>3137</v>
      </c>
      <c r="AF437" s="3">
        <v>0.0</v>
      </c>
      <c r="AG437" s="3">
        <v>2.0</v>
      </c>
      <c r="AH437" s="8">
        <v>44316.0</v>
      </c>
      <c r="AI437" s="3">
        <v>0.0</v>
      </c>
      <c r="AJ437" s="3">
        <v>0.0</v>
      </c>
      <c r="AK437" s="3">
        <v>2.0</v>
      </c>
      <c r="AL437" s="3">
        <v>0.0</v>
      </c>
      <c r="AM437" s="3">
        <v>0.0</v>
      </c>
      <c r="AN437" s="8">
        <v>44232.0</v>
      </c>
      <c r="AO437" s="3">
        <v>1.0</v>
      </c>
      <c r="AP437" s="3">
        <v>0.0</v>
      </c>
      <c r="AQ437" s="3">
        <v>0.0</v>
      </c>
      <c r="AR437" s="3">
        <v>1.0</v>
      </c>
      <c r="AS437" s="3">
        <v>0.0</v>
      </c>
      <c r="AT437" s="8">
        <v>43580.0</v>
      </c>
      <c r="AU437" s="3">
        <v>2.0</v>
      </c>
      <c r="AV437" s="3">
        <v>0.0</v>
      </c>
      <c r="AW437" s="3">
        <v>0.0</v>
      </c>
      <c r="AX437" s="3">
        <v>0.0</v>
      </c>
      <c r="AY437" s="3">
        <v>0.0</v>
      </c>
    </row>
    <row r="438" ht="14.25" customHeight="1">
      <c r="A438" s="3" t="s">
        <v>79</v>
      </c>
      <c r="B438" s="3">
        <v>3.43600938E8</v>
      </c>
      <c r="C438" s="3" t="s">
        <v>3138</v>
      </c>
      <c r="D438" s="3" t="s">
        <v>1120</v>
      </c>
      <c r="G438" s="3" t="s">
        <v>3139</v>
      </c>
      <c r="H438" s="3" t="s">
        <v>3140</v>
      </c>
      <c r="I438" s="3" t="s">
        <v>3141</v>
      </c>
      <c r="J438" s="3" t="s">
        <v>3142</v>
      </c>
      <c r="K438" s="3" t="s">
        <v>87</v>
      </c>
      <c r="L438" s="3" t="s">
        <v>86</v>
      </c>
      <c r="M438" s="3">
        <v>95828.0</v>
      </c>
      <c r="N438" s="3" t="s">
        <v>87</v>
      </c>
      <c r="O438" s="3">
        <v>3.0</v>
      </c>
      <c r="P438" s="3">
        <v>44.0</v>
      </c>
      <c r="Q438" s="3" t="s">
        <v>88</v>
      </c>
      <c r="R438" s="8">
        <v>34785.0</v>
      </c>
      <c r="T438" s="8">
        <v>43559.0</v>
      </c>
      <c r="U438" s="3">
        <v>2.0</v>
      </c>
      <c r="V438" s="3">
        <v>0.0</v>
      </c>
      <c r="W438" s="3">
        <v>1.0</v>
      </c>
      <c r="X438" s="3">
        <v>3.0</v>
      </c>
      <c r="Y438" s="3" t="s">
        <v>1336</v>
      </c>
      <c r="Z438" s="8">
        <v>43140.0</v>
      </c>
      <c r="AA438" s="3" t="s">
        <v>3143</v>
      </c>
      <c r="AB438" s="3" t="s">
        <v>3144</v>
      </c>
      <c r="AC438" s="3">
        <v>0.0</v>
      </c>
      <c r="AD438" s="3">
        <v>0.0</v>
      </c>
      <c r="AE438" s="8">
        <v>43014.0</v>
      </c>
      <c r="AF438" s="3">
        <v>0.0</v>
      </c>
      <c r="AG438" s="3">
        <v>1.0</v>
      </c>
      <c r="AH438" s="3" t="s">
        <v>102</v>
      </c>
    </row>
    <row r="439" ht="14.25" customHeight="1">
      <c r="A439" s="3" t="s">
        <v>79</v>
      </c>
      <c r="B439" s="3">
        <v>3.43616542E8</v>
      </c>
      <c r="C439" s="3" t="s">
        <v>3145</v>
      </c>
      <c r="D439" s="3" t="s">
        <v>3146</v>
      </c>
      <c r="G439" s="3" t="s">
        <v>2528</v>
      </c>
      <c r="H439" s="3" t="s">
        <v>3147</v>
      </c>
      <c r="I439" s="3" t="s">
        <v>3148</v>
      </c>
      <c r="J439" s="3" t="s">
        <v>3149</v>
      </c>
      <c r="K439" s="3" t="s">
        <v>144</v>
      </c>
      <c r="L439" s="3" t="s">
        <v>86</v>
      </c>
      <c r="M439" s="3">
        <v>95610.0</v>
      </c>
      <c r="N439" s="3" t="s">
        <v>87</v>
      </c>
      <c r="O439" s="3">
        <v>3.0</v>
      </c>
      <c r="P439" s="3">
        <v>24.0</v>
      </c>
      <c r="Q439" s="3" t="s">
        <v>88</v>
      </c>
      <c r="R439" s="8">
        <v>40634.0</v>
      </c>
      <c r="T439" s="8">
        <v>44515.0</v>
      </c>
      <c r="U439" s="3">
        <v>2.0</v>
      </c>
      <c r="V439" s="3">
        <v>8.0</v>
      </c>
      <c r="W439" s="3">
        <v>8.0</v>
      </c>
      <c r="X439" s="3">
        <v>18.0</v>
      </c>
      <c r="Y439" s="3" t="s">
        <v>3150</v>
      </c>
      <c r="Z439" s="3" t="s">
        <v>3151</v>
      </c>
      <c r="AA439" s="3" t="s">
        <v>3152</v>
      </c>
      <c r="AB439" s="3" t="s">
        <v>3153</v>
      </c>
      <c r="AC439" s="3">
        <v>5.0</v>
      </c>
      <c r="AD439" s="3">
        <v>2.0</v>
      </c>
      <c r="AE439" s="3" t="s">
        <v>3154</v>
      </c>
      <c r="AF439" s="3">
        <v>4.0</v>
      </c>
      <c r="AG439" s="3">
        <v>1.0</v>
      </c>
      <c r="AH439" s="8">
        <v>44519.0</v>
      </c>
      <c r="AI439" s="3">
        <v>2.0</v>
      </c>
      <c r="AJ439" s="3">
        <v>0.0</v>
      </c>
      <c r="AK439" s="3">
        <v>1.0</v>
      </c>
      <c r="AL439" s="3">
        <v>0.0</v>
      </c>
      <c r="AM439" s="3">
        <v>2.0</v>
      </c>
      <c r="AN439" s="8">
        <v>44315.0</v>
      </c>
      <c r="AO439" s="3">
        <v>1.0</v>
      </c>
      <c r="AP439" s="3">
        <v>0.0</v>
      </c>
      <c r="AQ439" s="3">
        <v>0.0</v>
      </c>
      <c r="AR439" s="3">
        <v>1.0</v>
      </c>
      <c r="AS439" s="3">
        <v>0.0</v>
      </c>
      <c r="AT439" s="8">
        <v>43987.0</v>
      </c>
      <c r="AU439" s="3">
        <v>0.0</v>
      </c>
      <c r="AV439" s="3">
        <v>0.0</v>
      </c>
      <c r="AW439" s="3">
        <v>2.0</v>
      </c>
      <c r="AX439" s="3">
        <v>0.0</v>
      </c>
      <c r="AY439" s="3">
        <v>0.0</v>
      </c>
    </row>
    <row r="440" ht="14.25" customHeight="1">
      <c r="A440" s="3" t="s">
        <v>79</v>
      </c>
      <c r="B440" s="3">
        <v>3.43622573E8</v>
      </c>
      <c r="C440" s="3" t="s">
        <v>3155</v>
      </c>
      <c r="D440" s="3" t="s">
        <v>3156</v>
      </c>
      <c r="H440" s="3" t="s">
        <v>3157</v>
      </c>
      <c r="I440" s="3" t="s">
        <v>3158</v>
      </c>
      <c r="J440" s="3" t="s">
        <v>3159</v>
      </c>
      <c r="K440" s="3" t="s">
        <v>87</v>
      </c>
      <c r="L440" s="3" t="s">
        <v>86</v>
      </c>
      <c r="M440" s="3">
        <v>95820.0</v>
      </c>
      <c r="N440" s="3" t="s">
        <v>87</v>
      </c>
      <c r="O440" s="3">
        <v>3.0</v>
      </c>
      <c r="P440" s="3">
        <v>76.0</v>
      </c>
      <c r="Q440" s="3" t="s">
        <v>88</v>
      </c>
      <c r="R440" s="8">
        <v>43321.0</v>
      </c>
      <c r="T440" s="8">
        <v>44460.0</v>
      </c>
      <c r="U440" s="3">
        <v>2.0</v>
      </c>
      <c r="V440" s="3">
        <v>1.0</v>
      </c>
      <c r="W440" s="3">
        <v>3.0</v>
      </c>
      <c r="X440" s="3">
        <v>6.0</v>
      </c>
      <c r="Y440" s="3">
        <v>101229.1</v>
      </c>
      <c r="Z440" s="8">
        <v>44460.0</v>
      </c>
      <c r="AA440" s="3" t="s">
        <v>3160</v>
      </c>
      <c r="AB440" s="3" t="s">
        <v>3161</v>
      </c>
      <c r="AC440" s="3">
        <v>0.0</v>
      </c>
      <c r="AD440" s="3">
        <v>0.0</v>
      </c>
      <c r="AE440" s="3" t="s">
        <v>3162</v>
      </c>
      <c r="AF440" s="3">
        <v>1.0</v>
      </c>
      <c r="AG440" s="3">
        <v>0.0</v>
      </c>
      <c r="AH440" s="8">
        <v>43901.0</v>
      </c>
      <c r="AI440" s="3">
        <v>0.0</v>
      </c>
      <c r="AJ440" s="3">
        <v>0.0</v>
      </c>
      <c r="AK440" s="3">
        <v>1.0</v>
      </c>
      <c r="AL440" s="3">
        <v>0.0</v>
      </c>
      <c r="AM440" s="3">
        <v>0.0</v>
      </c>
    </row>
    <row r="441" ht="14.25" customHeight="1">
      <c r="A441" s="3" t="s">
        <v>79</v>
      </c>
      <c r="B441" s="3">
        <v>3.43610541E8</v>
      </c>
      <c r="C441" s="3" t="s">
        <v>3163</v>
      </c>
      <c r="D441" s="3" t="s">
        <v>3164</v>
      </c>
      <c r="G441" s="3" t="s">
        <v>3165</v>
      </c>
      <c r="H441" s="3" t="s">
        <v>3166</v>
      </c>
      <c r="I441" s="3" t="s">
        <v>3167</v>
      </c>
      <c r="J441" s="3" t="s">
        <v>3168</v>
      </c>
      <c r="K441" s="3" t="s">
        <v>87</v>
      </c>
      <c r="L441" s="3" t="s">
        <v>86</v>
      </c>
      <c r="M441" s="3">
        <v>95818.0</v>
      </c>
      <c r="N441" s="3" t="s">
        <v>87</v>
      </c>
      <c r="O441" s="3">
        <v>3.0</v>
      </c>
      <c r="P441" s="3">
        <v>22.0</v>
      </c>
      <c r="Q441" s="3" t="s">
        <v>88</v>
      </c>
      <c r="R441" s="8">
        <v>38308.0</v>
      </c>
      <c r="T441" s="8">
        <v>43790.0</v>
      </c>
      <c r="U441" s="3">
        <v>2.0</v>
      </c>
      <c r="V441" s="3">
        <v>0.0</v>
      </c>
      <c r="W441" s="3">
        <v>0.0</v>
      </c>
      <c r="X441" s="3">
        <v>2.0</v>
      </c>
      <c r="AA441" s="3" t="s">
        <v>3169</v>
      </c>
      <c r="AB441" s="3" t="s">
        <v>3169</v>
      </c>
      <c r="AC441" s="3">
        <v>0.0</v>
      </c>
      <c r="AD441" s="3">
        <v>0.0</v>
      </c>
      <c r="AF441" s="3">
        <v>0.0</v>
      </c>
      <c r="AG441" s="3">
        <v>0.0</v>
      </c>
      <c r="AH441" s="3" t="s">
        <v>102</v>
      </c>
    </row>
    <row r="442" ht="14.25" customHeight="1">
      <c r="A442" s="3" t="s">
        <v>79</v>
      </c>
      <c r="B442" s="3">
        <v>3.40318012E8</v>
      </c>
      <c r="C442" s="3" t="s">
        <v>3170</v>
      </c>
      <c r="D442" s="3" t="s">
        <v>3171</v>
      </c>
      <c r="G442" s="3" t="s">
        <v>3172</v>
      </c>
      <c r="H442" s="3" t="s">
        <v>3173</v>
      </c>
      <c r="I442" s="3" t="s">
        <v>3174</v>
      </c>
      <c r="J442" s="3" t="s">
        <v>3175</v>
      </c>
      <c r="K442" s="3" t="s">
        <v>87</v>
      </c>
      <c r="L442" s="3" t="s">
        <v>86</v>
      </c>
      <c r="M442" s="3">
        <v>95818.0</v>
      </c>
      <c r="N442" s="3" t="s">
        <v>87</v>
      </c>
      <c r="O442" s="3">
        <v>3.0</v>
      </c>
      <c r="P442" s="3">
        <v>20.0</v>
      </c>
      <c r="Q442" s="3" t="s">
        <v>88</v>
      </c>
      <c r="R442" s="8">
        <v>33690.0</v>
      </c>
      <c r="T442" s="8">
        <v>43790.0</v>
      </c>
      <c r="U442" s="3">
        <v>2.0</v>
      </c>
      <c r="V442" s="3">
        <v>0.0</v>
      </c>
      <c r="W442" s="3">
        <v>0.0</v>
      </c>
      <c r="X442" s="3">
        <v>2.0</v>
      </c>
      <c r="AA442" s="3" t="s">
        <v>3176</v>
      </c>
      <c r="AB442" s="3" t="s">
        <v>3176</v>
      </c>
      <c r="AC442" s="3">
        <v>0.0</v>
      </c>
      <c r="AD442" s="3">
        <v>0.0</v>
      </c>
      <c r="AF442" s="3">
        <v>0.0</v>
      </c>
      <c r="AG442" s="3">
        <v>0.0</v>
      </c>
      <c r="AH442" s="3" t="s">
        <v>102</v>
      </c>
    </row>
    <row r="443" ht="14.25" customHeight="1">
      <c r="A443" s="3" t="s">
        <v>79</v>
      </c>
      <c r="B443" s="3">
        <v>3.43604909E8</v>
      </c>
      <c r="C443" s="3" t="s">
        <v>3177</v>
      </c>
      <c r="D443" s="3" t="s">
        <v>3178</v>
      </c>
      <c r="H443" s="3" t="s">
        <v>3179</v>
      </c>
      <c r="I443" s="3" t="s">
        <v>3180</v>
      </c>
      <c r="J443" s="3" t="s">
        <v>3181</v>
      </c>
      <c r="K443" s="3" t="s">
        <v>87</v>
      </c>
      <c r="L443" s="3" t="s">
        <v>86</v>
      </c>
      <c r="M443" s="3">
        <v>95828.0</v>
      </c>
      <c r="N443" s="3" t="s">
        <v>87</v>
      </c>
      <c r="O443" s="3">
        <v>3.0</v>
      </c>
      <c r="P443" s="3">
        <v>20.0</v>
      </c>
      <c r="Q443" s="3" t="s">
        <v>151</v>
      </c>
      <c r="R443" s="8">
        <v>36432.0</v>
      </c>
      <c r="S443" s="8">
        <v>43651.0</v>
      </c>
      <c r="T443" s="8">
        <v>43192.0</v>
      </c>
      <c r="U443" s="3">
        <v>1.0</v>
      </c>
      <c r="V443" s="3">
        <v>0.0</v>
      </c>
      <c r="W443" s="3">
        <v>0.0</v>
      </c>
      <c r="X443" s="3">
        <v>1.0</v>
      </c>
      <c r="AA443" s="8">
        <v>43192.0</v>
      </c>
      <c r="AB443" s="8">
        <v>43192.0</v>
      </c>
      <c r="AC443" s="3">
        <v>0.0</v>
      </c>
      <c r="AD443" s="3">
        <v>0.0</v>
      </c>
      <c r="AF443" s="3">
        <v>0.0</v>
      </c>
      <c r="AG443" s="3">
        <v>0.0</v>
      </c>
      <c r="AH443" s="3" t="s">
        <v>102</v>
      </c>
    </row>
    <row r="444" ht="14.25" customHeight="1">
      <c r="A444" s="3" t="s">
        <v>79</v>
      </c>
      <c r="B444" s="3">
        <v>3.43606272E8</v>
      </c>
      <c r="C444" s="3" t="s">
        <v>3182</v>
      </c>
      <c r="D444" s="3" t="s">
        <v>3183</v>
      </c>
      <c r="G444" s="3" t="s">
        <v>3184</v>
      </c>
      <c r="H444" s="3" t="s">
        <v>3185</v>
      </c>
      <c r="I444" s="3" t="s">
        <v>3186</v>
      </c>
      <c r="J444" s="3" t="s">
        <v>3187</v>
      </c>
      <c r="K444" s="3" t="s">
        <v>87</v>
      </c>
      <c r="L444" s="3" t="s">
        <v>86</v>
      </c>
      <c r="M444" s="3">
        <v>95823.0</v>
      </c>
      <c r="N444" s="3" t="s">
        <v>87</v>
      </c>
      <c r="O444" s="3">
        <v>3.0</v>
      </c>
      <c r="P444" s="3">
        <v>84.0</v>
      </c>
      <c r="Q444" s="3" t="s">
        <v>88</v>
      </c>
      <c r="R444" s="8">
        <v>37155.0</v>
      </c>
      <c r="T444" s="8">
        <v>44480.0</v>
      </c>
      <c r="U444" s="3">
        <v>3.0</v>
      </c>
      <c r="V444" s="3">
        <v>1.0</v>
      </c>
      <c r="W444" s="3">
        <v>3.0</v>
      </c>
      <c r="X444" s="3">
        <v>7.0</v>
      </c>
      <c r="Y444" s="3" t="s">
        <v>2220</v>
      </c>
      <c r="Z444" s="8">
        <v>42916.0</v>
      </c>
      <c r="AA444" s="3" t="s">
        <v>3188</v>
      </c>
      <c r="AB444" s="3" t="s">
        <v>3189</v>
      </c>
      <c r="AC444" s="3">
        <v>0.0</v>
      </c>
      <c r="AD444" s="3">
        <v>0.0</v>
      </c>
      <c r="AE444" s="3" t="s">
        <v>3190</v>
      </c>
      <c r="AF444" s="3">
        <v>0.0</v>
      </c>
      <c r="AG444" s="3">
        <v>0.0</v>
      </c>
      <c r="AH444" s="8">
        <v>43018.0</v>
      </c>
      <c r="AI444" s="3">
        <v>1.0</v>
      </c>
      <c r="AJ444" s="3">
        <v>0.0</v>
      </c>
      <c r="AK444" s="3">
        <v>0.0</v>
      </c>
      <c r="AL444" s="3">
        <v>0.0</v>
      </c>
      <c r="AM444" s="3">
        <v>1.0</v>
      </c>
    </row>
    <row r="445" ht="14.25" customHeight="1">
      <c r="A445" s="3" t="s">
        <v>79</v>
      </c>
      <c r="B445" s="3">
        <v>3.43616666E8</v>
      </c>
      <c r="C445" s="3" t="s">
        <v>3191</v>
      </c>
      <c r="D445" s="3" t="s">
        <v>3178</v>
      </c>
      <c r="H445" s="3" t="s">
        <v>3192</v>
      </c>
      <c r="I445" s="3" t="s">
        <v>3193</v>
      </c>
      <c r="J445" s="3" t="s">
        <v>3194</v>
      </c>
      <c r="K445" s="3" t="s">
        <v>87</v>
      </c>
      <c r="L445" s="3" t="s">
        <v>86</v>
      </c>
      <c r="M445" s="3">
        <v>95842.0</v>
      </c>
      <c r="N445" s="3" t="s">
        <v>87</v>
      </c>
      <c r="O445" s="3">
        <v>3.0</v>
      </c>
      <c r="P445" s="3">
        <v>88.0</v>
      </c>
      <c r="Q445" s="3" t="s">
        <v>88</v>
      </c>
      <c r="R445" s="8">
        <v>40639.0</v>
      </c>
      <c r="T445" s="8">
        <v>44425.0</v>
      </c>
      <c r="U445" s="3">
        <v>1.0</v>
      </c>
      <c r="V445" s="3">
        <v>0.0</v>
      </c>
      <c r="W445" s="3">
        <v>6.0</v>
      </c>
      <c r="X445" s="3">
        <v>7.0</v>
      </c>
      <c r="Y445" s="3" t="s">
        <v>1477</v>
      </c>
      <c r="Z445" s="3" t="s">
        <v>3195</v>
      </c>
      <c r="AA445" s="3" t="s">
        <v>3196</v>
      </c>
      <c r="AB445" s="8">
        <v>43565.0</v>
      </c>
      <c r="AC445" s="3">
        <v>0.0</v>
      </c>
      <c r="AD445" s="3">
        <v>0.0</v>
      </c>
      <c r="AE445" s="3" t="s">
        <v>3197</v>
      </c>
      <c r="AF445" s="3">
        <v>2.0</v>
      </c>
      <c r="AG445" s="3">
        <v>0.0</v>
      </c>
      <c r="AH445" s="8">
        <v>42996.0</v>
      </c>
      <c r="AI445" s="3">
        <v>2.0</v>
      </c>
      <c r="AJ445" s="3">
        <v>0.0</v>
      </c>
      <c r="AK445" s="3">
        <v>0.0</v>
      </c>
      <c r="AL445" s="3">
        <v>0.0</v>
      </c>
      <c r="AM445" s="3">
        <v>0.0</v>
      </c>
    </row>
    <row r="446" ht="14.25" customHeight="1">
      <c r="A446" s="3" t="s">
        <v>79</v>
      </c>
      <c r="B446" s="3">
        <v>3.43604771E8</v>
      </c>
      <c r="C446" s="3" t="s">
        <v>3198</v>
      </c>
      <c r="D446" s="3" t="s">
        <v>3171</v>
      </c>
      <c r="G446" s="3" t="s">
        <v>3199</v>
      </c>
      <c r="H446" s="3" t="s">
        <v>3200</v>
      </c>
      <c r="I446" s="3" t="s">
        <v>3201</v>
      </c>
      <c r="J446" s="3" t="s">
        <v>3202</v>
      </c>
      <c r="K446" s="3" t="s">
        <v>514</v>
      </c>
      <c r="L446" s="3" t="s">
        <v>86</v>
      </c>
      <c r="M446" s="3">
        <v>95660.0</v>
      </c>
      <c r="N446" s="3" t="s">
        <v>87</v>
      </c>
      <c r="O446" s="3">
        <v>3.0</v>
      </c>
      <c r="P446" s="3">
        <v>100.0</v>
      </c>
      <c r="Q446" s="3" t="s">
        <v>88</v>
      </c>
      <c r="R446" s="8">
        <v>36424.0</v>
      </c>
      <c r="T446" s="8">
        <v>44434.0</v>
      </c>
      <c r="U446" s="3">
        <v>3.0</v>
      </c>
      <c r="V446" s="3">
        <v>0.0</v>
      </c>
      <c r="W446" s="3">
        <v>2.0</v>
      </c>
      <c r="X446" s="3">
        <v>5.0</v>
      </c>
      <c r="AA446" s="3" t="s">
        <v>3203</v>
      </c>
      <c r="AB446" s="3" t="s">
        <v>3204</v>
      </c>
      <c r="AC446" s="3">
        <v>0.0</v>
      </c>
      <c r="AD446" s="3">
        <v>0.0</v>
      </c>
      <c r="AE446" s="3" t="s">
        <v>3205</v>
      </c>
      <c r="AF446" s="3">
        <v>0.0</v>
      </c>
      <c r="AG446" s="3">
        <v>0.0</v>
      </c>
      <c r="AH446" s="3" t="s">
        <v>102</v>
      </c>
    </row>
    <row r="447" ht="14.25" customHeight="1">
      <c r="A447" s="3" t="s">
        <v>79</v>
      </c>
      <c r="B447" s="3">
        <v>3.403217E8</v>
      </c>
      <c r="C447" s="3" t="s">
        <v>3206</v>
      </c>
      <c r="D447" s="3" t="s">
        <v>3171</v>
      </c>
      <c r="H447" s="3" t="s">
        <v>3207</v>
      </c>
      <c r="I447" s="3" t="s">
        <v>3208</v>
      </c>
      <c r="J447" s="3" t="s">
        <v>3209</v>
      </c>
      <c r="K447" s="3" t="s">
        <v>87</v>
      </c>
      <c r="L447" s="3" t="s">
        <v>86</v>
      </c>
      <c r="M447" s="3">
        <v>95824.0</v>
      </c>
      <c r="N447" s="3" t="s">
        <v>87</v>
      </c>
      <c r="O447" s="3">
        <v>3.0</v>
      </c>
      <c r="P447" s="3">
        <v>40.0</v>
      </c>
      <c r="Q447" s="3" t="s">
        <v>88</v>
      </c>
      <c r="R447" s="8">
        <v>34486.0</v>
      </c>
      <c r="T447" s="8">
        <v>43474.0</v>
      </c>
      <c r="U447" s="3">
        <v>1.0</v>
      </c>
      <c r="V447" s="3">
        <v>0.0</v>
      </c>
      <c r="W447" s="3">
        <v>1.0</v>
      </c>
      <c r="X447" s="3">
        <v>2.0</v>
      </c>
      <c r="Y447" s="3" t="s">
        <v>175</v>
      </c>
      <c r="Z447" s="8">
        <v>43042.0</v>
      </c>
      <c r="AA447" s="3" t="s">
        <v>3210</v>
      </c>
      <c r="AB447" s="8">
        <v>43474.0</v>
      </c>
      <c r="AC447" s="3">
        <v>0.0</v>
      </c>
      <c r="AD447" s="3">
        <v>0.0</v>
      </c>
      <c r="AE447" s="8">
        <v>43041.0</v>
      </c>
      <c r="AF447" s="3">
        <v>1.0</v>
      </c>
      <c r="AG447" s="3">
        <v>0.0</v>
      </c>
      <c r="AH447" s="3" t="s">
        <v>102</v>
      </c>
    </row>
    <row r="448" ht="14.25" customHeight="1">
      <c r="A448" s="3" t="s">
        <v>79</v>
      </c>
      <c r="B448" s="3">
        <v>3.43604193E8</v>
      </c>
      <c r="C448" s="3" t="s">
        <v>3211</v>
      </c>
      <c r="D448" s="3" t="s">
        <v>3178</v>
      </c>
      <c r="G448" s="3" t="s">
        <v>3212</v>
      </c>
      <c r="H448" s="3" t="s">
        <v>3213</v>
      </c>
      <c r="I448" s="3" t="s">
        <v>3214</v>
      </c>
      <c r="J448" s="3" t="s">
        <v>3215</v>
      </c>
      <c r="K448" s="3" t="s">
        <v>1335</v>
      </c>
      <c r="L448" s="3" t="s">
        <v>86</v>
      </c>
      <c r="M448" s="3">
        <v>95632.0</v>
      </c>
      <c r="N448" s="3" t="s">
        <v>87</v>
      </c>
      <c r="O448" s="3">
        <v>53.0</v>
      </c>
      <c r="P448" s="3">
        <v>60.0</v>
      </c>
      <c r="Q448" s="3" t="s">
        <v>88</v>
      </c>
      <c r="R448" s="8">
        <v>36115.0</v>
      </c>
      <c r="T448" s="8">
        <v>43377.0</v>
      </c>
      <c r="U448" s="3">
        <v>1.0</v>
      </c>
      <c r="V448" s="3">
        <v>0.0</v>
      </c>
      <c r="W448" s="3">
        <v>2.0</v>
      </c>
      <c r="X448" s="3">
        <v>3.0</v>
      </c>
      <c r="AA448" s="3" t="s">
        <v>3216</v>
      </c>
      <c r="AB448" s="8">
        <v>43377.0</v>
      </c>
      <c r="AC448" s="3">
        <v>0.0</v>
      </c>
      <c r="AD448" s="3">
        <v>0.0</v>
      </c>
      <c r="AE448" s="3" t="s">
        <v>3217</v>
      </c>
      <c r="AF448" s="3">
        <v>0.0</v>
      </c>
      <c r="AG448" s="3">
        <v>0.0</v>
      </c>
      <c r="AH448" s="3" t="s">
        <v>102</v>
      </c>
    </row>
    <row r="449" ht="14.25" customHeight="1">
      <c r="A449" s="3" t="s">
        <v>79</v>
      </c>
      <c r="B449" s="3">
        <v>3.43612177E8</v>
      </c>
      <c r="C449" s="3" t="s">
        <v>3218</v>
      </c>
      <c r="D449" s="3" t="s">
        <v>3219</v>
      </c>
      <c r="G449" s="3" t="s">
        <v>3220</v>
      </c>
      <c r="H449" s="3" t="s">
        <v>3221</v>
      </c>
      <c r="I449" s="3" t="s">
        <v>3222</v>
      </c>
      <c r="J449" s="3" t="s">
        <v>3223</v>
      </c>
      <c r="K449" s="3" t="s">
        <v>1335</v>
      </c>
      <c r="L449" s="3" t="s">
        <v>86</v>
      </c>
      <c r="M449" s="3">
        <v>95632.0</v>
      </c>
      <c r="N449" s="3" t="s">
        <v>87</v>
      </c>
      <c r="O449" s="3">
        <v>53.0</v>
      </c>
      <c r="P449" s="3">
        <v>40.0</v>
      </c>
      <c r="Q449" s="3" t="s">
        <v>88</v>
      </c>
      <c r="R449" s="8">
        <v>39093.0</v>
      </c>
      <c r="T449" s="8">
        <v>43847.0</v>
      </c>
      <c r="U449" s="3">
        <v>2.0</v>
      </c>
      <c r="V449" s="3">
        <v>1.0</v>
      </c>
      <c r="W449" s="3">
        <v>0.0</v>
      </c>
      <c r="X449" s="3">
        <v>3.0</v>
      </c>
      <c r="AA449" s="3" t="s">
        <v>3224</v>
      </c>
      <c r="AB449" s="3" t="s">
        <v>3225</v>
      </c>
      <c r="AC449" s="3">
        <v>0.0</v>
      </c>
      <c r="AD449" s="3">
        <v>0.0</v>
      </c>
      <c r="AF449" s="3">
        <v>0.0</v>
      </c>
      <c r="AG449" s="3">
        <v>0.0</v>
      </c>
      <c r="AH449" s="8">
        <v>43866.0</v>
      </c>
      <c r="AI449" s="3">
        <v>0.0</v>
      </c>
      <c r="AJ449" s="3">
        <v>0.0</v>
      </c>
      <c r="AK449" s="3">
        <v>1.0</v>
      </c>
      <c r="AL449" s="3">
        <v>0.0</v>
      </c>
      <c r="AM449" s="3">
        <v>0.0</v>
      </c>
    </row>
    <row r="450" ht="14.25" customHeight="1">
      <c r="A450" s="3" t="s">
        <v>79</v>
      </c>
      <c r="B450" s="3">
        <v>3.43601779E8</v>
      </c>
      <c r="C450" s="3" t="s">
        <v>3226</v>
      </c>
      <c r="D450" s="3" t="s">
        <v>3156</v>
      </c>
      <c r="H450" s="3" t="s">
        <v>3227</v>
      </c>
      <c r="I450" s="3" t="s">
        <v>3228</v>
      </c>
      <c r="J450" s="3" t="s">
        <v>3229</v>
      </c>
      <c r="K450" s="3" t="s">
        <v>514</v>
      </c>
      <c r="L450" s="3" t="s">
        <v>86</v>
      </c>
      <c r="M450" s="3">
        <v>95842.0</v>
      </c>
      <c r="N450" s="3" t="s">
        <v>87</v>
      </c>
      <c r="O450" s="3">
        <v>3.0</v>
      </c>
      <c r="P450" s="3">
        <v>80.0</v>
      </c>
      <c r="Q450" s="3" t="s">
        <v>88</v>
      </c>
      <c r="R450" s="8">
        <v>35340.0</v>
      </c>
      <c r="T450" s="8">
        <v>43790.0</v>
      </c>
      <c r="U450" s="3">
        <v>2.0</v>
      </c>
      <c r="V450" s="3">
        <v>1.0</v>
      </c>
      <c r="W450" s="3">
        <v>3.0</v>
      </c>
      <c r="X450" s="3">
        <v>6.0</v>
      </c>
      <c r="Y450" s="3" t="s">
        <v>175</v>
      </c>
      <c r="Z450" s="8">
        <v>42970.0</v>
      </c>
      <c r="AA450" s="3" t="s">
        <v>3230</v>
      </c>
      <c r="AB450" s="3" t="s">
        <v>3231</v>
      </c>
      <c r="AC450" s="3">
        <v>0.0</v>
      </c>
      <c r="AD450" s="3">
        <v>0.0</v>
      </c>
      <c r="AE450" s="3" t="s">
        <v>3232</v>
      </c>
      <c r="AF450" s="3">
        <v>1.0</v>
      </c>
      <c r="AG450" s="3">
        <v>0.0</v>
      </c>
      <c r="AH450" s="8">
        <v>43479.0</v>
      </c>
      <c r="AI450" s="3">
        <v>0.0</v>
      </c>
      <c r="AJ450" s="3">
        <v>0.0</v>
      </c>
      <c r="AK450" s="3">
        <v>1.0</v>
      </c>
      <c r="AL450" s="3">
        <v>0.0</v>
      </c>
      <c r="AM450" s="3">
        <v>0.0</v>
      </c>
    </row>
    <row r="451" ht="14.25" customHeight="1">
      <c r="A451" s="3" t="s">
        <v>79</v>
      </c>
      <c r="B451" s="3">
        <v>3.43611609E8</v>
      </c>
      <c r="C451" s="3" t="s">
        <v>3233</v>
      </c>
      <c r="D451" s="3" t="s">
        <v>3178</v>
      </c>
      <c r="H451" s="3" t="s">
        <v>3234</v>
      </c>
      <c r="I451" s="3" t="s">
        <v>3235</v>
      </c>
      <c r="J451" s="3" t="s">
        <v>3236</v>
      </c>
      <c r="K451" s="3" t="s">
        <v>87</v>
      </c>
      <c r="L451" s="3" t="s">
        <v>86</v>
      </c>
      <c r="M451" s="3">
        <v>95822.0</v>
      </c>
      <c r="N451" s="3" t="s">
        <v>87</v>
      </c>
      <c r="O451" s="3">
        <v>3.0</v>
      </c>
      <c r="P451" s="3">
        <v>48.0</v>
      </c>
      <c r="Q451" s="3" t="s">
        <v>88</v>
      </c>
      <c r="R451" s="8">
        <v>38835.0</v>
      </c>
      <c r="T451" s="8">
        <v>43623.0</v>
      </c>
      <c r="U451" s="3">
        <v>1.0</v>
      </c>
      <c r="V451" s="3">
        <v>0.0</v>
      </c>
      <c r="W451" s="3">
        <v>1.0</v>
      </c>
      <c r="X451" s="3">
        <v>2.0</v>
      </c>
      <c r="AA451" s="3" t="s">
        <v>3237</v>
      </c>
      <c r="AB451" s="8">
        <v>43207.0</v>
      </c>
      <c r="AC451" s="3">
        <v>0.0</v>
      </c>
      <c r="AD451" s="3">
        <v>0.0</v>
      </c>
      <c r="AE451" s="8">
        <v>43623.0</v>
      </c>
      <c r="AF451" s="3">
        <v>0.0</v>
      </c>
      <c r="AG451" s="3">
        <v>0.0</v>
      </c>
      <c r="AH451" s="3" t="s">
        <v>102</v>
      </c>
    </row>
    <row r="452" ht="14.25" customHeight="1">
      <c r="A452" s="3" t="s">
        <v>79</v>
      </c>
      <c r="B452" s="3">
        <v>3.43604912E8</v>
      </c>
      <c r="C452" s="3" t="s">
        <v>3238</v>
      </c>
      <c r="D452" s="3" t="s">
        <v>3178</v>
      </c>
      <c r="G452" s="3" t="s">
        <v>3239</v>
      </c>
      <c r="H452" s="3" t="s">
        <v>3240</v>
      </c>
      <c r="I452" s="3" t="s">
        <v>3241</v>
      </c>
      <c r="J452" s="3" t="s">
        <v>3242</v>
      </c>
      <c r="K452" s="3" t="s">
        <v>87</v>
      </c>
      <c r="L452" s="3" t="s">
        <v>86</v>
      </c>
      <c r="M452" s="3">
        <v>95824.0</v>
      </c>
      <c r="N452" s="3" t="s">
        <v>87</v>
      </c>
      <c r="O452" s="3">
        <v>3.0</v>
      </c>
      <c r="P452" s="3">
        <v>20.0</v>
      </c>
      <c r="Q452" s="3" t="s">
        <v>88</v>
      </c>
      <c r="R452" s="8">
        <v>36466.0</v>
      </c>
      <c r="T452" s="8">
        <v>42949.0</v>
      </c>
      <c r="U452" s="3">
        <v>1.0</v>
      </c>
      <c r="V452" s="3">
        <v>0.0</v>
      </c>
      <c r="W452" s="3">
        <v>0.0</v>
      </c>
      <c r="X452" s="3">
        <v>1.0</v>
      </c>
      <c r="AA452" s="8">
        <v>42949.0</v>
      </c>
      <c r="AB452" s="8">
        <v>42949.0</v>
      </c>
      <c r="AC452" s="3">
        <v>0.0</v>
      </c>
      <c r="AD452" s="3">
        <v>0.0</v>
      </c>
      <c r="AF452" s="3">
        <v>0.0</v>
      </c>
      <c r="AG452" s="3">
        <v>0.0</v>
      </c>
      <c r="AH452" s="3" t="s">
        <v>102</v>
      </c>
    </row>
    <row r="453" ht="14.25" customHeight="1">
      <c r="A453" s="3" t="s">
        <v>79</v>
      </c>
      <c r="B453" s="3">
        <v>3.43604911E8</v>
      </c>
      <c r="C453" s="3" t="s">
        <v>3243</v>
      </c>
      <c r="D453" s="3" t="s">
        <v>3178</v>
      </c>
      <c r="G453" s="3" t="s">
        <v>3184</v>
      </c>
      <c r="H453" s="3" t="s">
        <v>3244</v>
      </c>
      <c r="I453" s="3" t="s">
        <v>3245</v>
      </c>
      <c r="J453" s="3" t="s">
        <v>3246</v>
      </c>
      <c r="K453" s="3" t="s">
        <v>87</v>
      </c>
      <c r="L453" s="3" t="s">
        <v>86</v>
      </c>
      <c r="M453" s="3">
        <v>95832.0</v>
      </c>
      <c r="N453" s="3" t="s">
        <v>87</v>
      </c>
      <c r="O453" s="3">
        <v>3.0</v>
      </c>
      <c r="P453" s="3">
        <v>44.0</v>
      </c>
      <c r="Q453" s="3" t="s">
        <v>88</v>
      </c>
      <c r="R453" s="8">
        <v>36718.0</v>
      </c>
      <c r="T453" s="8">
        <v>44441.0</v>
      </c>
      <c r="U453" s="3">
        <v>2.0</v>
      </c>
      <c r="V453" s="3">
        <v>0.0</v>
      </c>
      <c r="W453" s="3">
        <v>1.0</v>
      </c>
      <c r="X453" s="3">
        <v>3.0</v>
      </c>
      <c r="AA453" s="3" t="s">
        <v>3247</v>
      </c>
      <c r="AB453" s="3" t="s">
        <v>3248</v>
      </c>
      <c r="AC453" s="3">
        <v>0.0</v>
      </c>
      <c r="AD453" s="3">
        <v>0.0</v>
      </c>
      <c r="AE453" s="8">
        <v>44441.0</v>
      </c>
      <c r="AF453" s="3">
        <v>0.0</v>
      </c>
      <c r="AG453" s="3">
        <v>0.0</v>
      </c>
      <c r="AH453" s="3" t="s">
        <v>102</v>
      </c>
    </row>
    <row r="454" ht="14.25" customHeight="1">
      <c r="A454" s="3" t="s">
        <v>79</v>
      </c>
      <c r="B454" s="3">
        <v>3.43605201E8</v>
      </c>
      <c r="C454" s="3" t="s">
        <v>3249</v>
      </c>
      <c r="D454" s="3" t="s">
        <v>3178</v>
      </c>
      <c r="G454" s="3" t="s">
        <v>3250</v>
      </c>
      <c r="H454" s="3" t="s">
        <v>3251</v>
      </c>
      <c r="I454" s="3" t="s">
        <v>3252</v>
      </c>
      <c r="J454" s="3" t="s">
        <v>3253</v>
      </c>
      <c r="K454" s="3" t="s">
        <v>87</v>
      </c>
      <c r="L454" s="3" t="s">
        <v>86</v>
      </c>
      <c r="M454" s="3">
        <v>95824.0</v>
      </c>
      <c r="N454" s="3" t="s">
        <v>87</v>
      </c>
      <c r="O454" s="3">
        <v>3.0</v>
      </c>
      <c r="P454" s="3">
        <v>20.0</v>
      </c>
      <c r="Q454" s="3" t="s">
        <v>88</v>
      </c>
      <c r="R454" s="8">
        <v>36558.0</v>
      </c>
      <c r="T454" s="8">
        <v>43872.0</v>
      </c>
      <c r="U454" s="3">
        <v>2.0</v>
      </c>
      <c r="V454" s="3">
        <v>0.0</v>
      </c>
      <c r="W454" s="3">
        <v>0.0</v>
      </c>
      <c r="X454" s="3">
        <v>2.0</v>
      </c>
      <c r="AA454" s="3" t="s">
        <v>3254</v>
      </c>
      <c r="AB454" s="3" t="s">
        <v>3254</v>
      </c>
      <c r="AC454" s="3">
        <v>0.0</v>
      </c>
      <c r="AD454" s="3">
        <v>0.0</v>
      </c>
      <c r="AF454" s="3">
        <v>0.0</v>
      </c>
      <c r="AG454" s="3">
        <v>0.0</v>
      </c>
      <c r="AH454" s="3" t="s">
        <v>102</v>
      </c>
    </row>
    <row r="455" ht="14.25" customHeight="1">
      <c r="A455" s="3" t="s">
        <v>79</v>
      </c>
      <c r="B455" s="3">
        <v>3.43600801E8</v>
      </c>
      <c r="C455" s="3" t="s">
        <v>3255</v>
      </c>
      <c r="D455" s="3" t="s">
        <v>3256</v>
      </c>
      <c r="G455" s="3" t="s">
        <v>3184</v>
      </c>
      <c r="H455" s="3" t="s">
        <v>3257</v>
      </c>
      <c r="I455" s="3" t="s">
        <v>3258</v>
      </c>
      <c r="J455" s="3" t="s">
        <v>3259</v>
      </c>
      <c r="K455" s="3" t="s">
        <v>87</v>
      </c>
      <c r="L455" s="3" t="s">
        <v>86</v>
      </c>
      <c r="M455" s="3">
        <v>95823.0</v>
      </c>
      <c r="N455" s="3" t="s">
        <v>87</v>
      </c>
      <c r="O455" s="3">
        <v>3.0</v>
      </c>
      <c r="P455" s="3">
        <v>20.0</v>
      </c>
      <c r="Q455" s="3" t="s">
        <v>88</v>
      </c>
      <c r="R455" s="8">
        <v>34683.0</v>
      </c>
      <c r="T455" s="8">
        <v>43837.0</v>
      </c>
      <c r="U455" s="3">
        <v>2.0</v>
      </c>
      <c r="V455" s="3">
        <v>0.0</v>
      </c>
      <c r="W455" s="3">
        <v>0.0</v>
      </c>
      <c r="X455" s="3">
        <v>2.0</v>
      </c>
      <c r="AA455" s="3" t="s">
        <v>3260</v>
      </c>
      <c r="AB455" s="3" t="s">
        <v>3260</v>
      </c>
      <c r="AC455" s="3">
        <v>0.0</v>
      </c>
      <c r="AD455" s="3">
        <v>0.0</v>
      </c>
      <c r="AF455" s="3">
        <v>0.0</v>
      </c>
      <c r="AG455" s="3">
        <v>0.0</v>
      </c>
      <c r="AH455" s="3" t="s">
        <v>102</v>
      </c>
    </row>
    <row r="456" ht="14.25" customHeight="1">
      <c r="A456" s="3" t="s">
        <v>79</v>
      </c>
      <c r="B456" s="3">
        <v>3.43609391E8</v>
      </c>
      <c r="C456" s="3" t="s">
        <v>3261</v>
      </c>
      <c r="D456" s="3" t="s">
        <v>3262</v>
      </c>
      <c r="G456" s="3" t="s">
        <v>3263</v>
      </c>
      <c r="H456" s="3" t="s">
        <v>3264</v>
      </c>
      <c r="I456" s="3" t="s">
        <v>3265</v>
      </c>
      <c r="J456" s="3" t="s">
        <v>3266</v>
      </c>
      <c r="K456" s="3" t="s">
        <v>87</v>
      </c>
      <c r="L456" s="3" t="s">
        <v>86</v>
      </c>
      <c r="M456" s="3">
        <v>95818.0</v>
      </c>
      <c r="N456" s="3" t="s">
        <v>87</v>
      </c>
      <c r="O456" s="3">
        <v>3.0</v>
      </c>
      <c r="P456" s="3">
        <v>78.0</v>
      </c>
      <c r="Q456" s="3" t="s">
        <v>88</v>
      </c>
      <c r="R456" s="8">
        <v>38034.0</v>
      </c>
      <c r="T456" s="8">
        <v>43888.0</v>
      </c>
      <c r="U456" s="3">
        <v>2.0</v>
      </c>
      <c r="V456" s="3">
        <v>2.0</v>
      </c>
      <c r="W456" s="3">
        <v>2.0</v>
      </c>
      <c r="X456" s="3">
        <v>6.0</v>
      </c>
      <c r="Y456" s="3" t="s">
        <v>2444</v>
      </c>
      <c r="Z456" s="8">
        <v>43389.0</v>
      </c>
      <c r="AA456" s="3" t="s">
        <v>3267</v>
      </c>
      <c r="AB456" s="3" t="s">
        <v>3268</v>
      </c>
      <c r="AC456" s="3">
        <v>0.0</v>
      </c>
      <c r="AD456" s="3">
        <v>0.0</v>
      </c>
      <c r="AE456" s="3" t="s">
        <v>3269</v>
      </c>
      <c r="AF456" s="3">
        <v>1.0</v>
      </c>
      <c r="AG456" s="3">
        <v>0.0</v>
      </c>
      <c r="AH456" s="8">
        <v>43892.0</v>
      </c>
      <c r="AI456" s="3">
        <v>0.0</v>
      </c>
      <c r="AJ456" s="3">
        <v>0.0</v>
      </c>
      <c r="AK456" s="3">
        <v>2.0</v>
      </c>
      <c r="AL456" s="3">
        <v>0.0</v>
      </c>
      <c r="AM456" s="3">
        <v>0.0</v>
      </c>
      <c r="AN456" s="8">
        <v>43391.0</v>
      </c>
      <c r="AO456" s="3">
        <v>0.0</v>
      </c>
      <c r="AP456" s="3">
        <v>0.0</v>
      </c>
      <c r="AQ456" s="3">
        <v>1.0</v>
      </c>
      <c r="AR456" s="3">
        <v>0.0</v>
      </c>
      <c r="AS456" s="3">
        <v>0.0</v>
      </c>
    </row>
    <row r="457" ht="14.25" customHeight="1">
      <c r="A457" s="3" t="s">
        <v>79</v>
      </c>
      <c r="B457" s="3">
        <v>3.43603671E8</v>
      </c>
      <c r="C457" s="3" t="s">
        <v>3270</v>
      </c>
      <c r="D457" s="3" t="s">
        <v>3271</v>
      </c>
      <c r="G457" s="3" t="s">
        <v>3272</v>
      </c>
      <c r="H457" s="3" t="s">
        <v>3273</v>
      </c>
      <c r="I457" s="3" t="s">
        <v>3274</v>
      </c>
      <c r="J457" s="3" t="s">
        <v>3275</v>
      </c>
      <c r="K457" s="3" t="s">
        <v>3276</v>
      </c>
      <c r="L457" s="3" t="s">
        <v>86</v>
      </c>
      <c r="M457" s="3">
        <v>95655.0</v>
      </c>
      <c r="N457" s="3" t="s">
        <v>87</v>
      </c>
      <c r="O457" s="3">
        <v>3.0</v>
      </c>
      <c r="P457" s="3">
        <v>90.0</v>
      </c>
      <c r="Q457" s="3" t="s">
        <v>88</v>
      </c>
      <c r="R457" s="8">
        <v>36033.0</v>
      </c>
      <c r="T457" s="8">
        <v>44470.0</v>
      </c>
      <c r="U457" s="3">
        <v>2.0</v>
      </c>
      <c r="V457" s="3">
        <v>3.0</v>
      </c>
      <c r="W457" s="3">
        <v>0.0</v>
      </c>
      <c r="X457" s="3">
        <v>5.0</v>
      </c>
      <c r="Y457" s="3" t="s">
        <v>3277</v>
      </c>
      <c r="Z457" s="3" t="s">
        <v>3278</v>
      </c>
      <c r="AA457" s="3" t="s">
        <v>3279</v>
      </c>
      <c r="AB457" s="3" t="s">
        <v>3280</v>
      </c>
      <c r="AC457" s="3">
        <v>0.0</v>
      </c>
      <c r="AD457" s="3">
        <v>2.0</v>
      </c>
      <c r="AF457" s="3">
        <v>0.0</v>
      </c>
      <c r="AG457" s="3">
        <v>0.0</v>
      </c>
      <c r="AH457" s="8">
        <v>44501.0</v>
      </c>
      <c r="AI457" s="3">
        <v>0.0</v>
      </c>
      <c r="AJ457" s="3">
        <v>0.0</v>
      </c>
      <c r="AK457" s="3">
        <v>2.0</v>
      </c>
      <c r="AL457" s="3">
        <v>0.0</v>
      </c>
      <c r="AM457" s="3">
        <v>0.0</v>
      </c>
      <c r="AN457" s="8">
        <v>44476.0</v>
      </c>
      <c r="AO457" s="3">
        <v>0.0</v>
      </c>
      <c r="AP457" s="3">
        <v>0.0</v>
      </c>
      <c r="AQ457" s="3">
        <v>2.0</v>
      </c>
      <c r="AR457" s="3">
        <v>0.0</v>
      </c>
      <c r="AS457" s="3">
        <v>0.0</v>
      </c>
    </row>
    <row r="458" ht="14.25" customHeight="1">
      <c r="A458" s="3" t="s">
        <v>79</v>
      </c>
      <c r="B458" s="3">
        <v>3.40313658E8</v>
      </c>
      <c r="C458" s="3" t="s">
        <v>3281</v>
      </c>
      <c r="D458" s="3" t="s">
        <v>3171</v>
      </c>
      <c r="H458" s="3" t="s">
        <v>3282</v>
      </c>
      <c r="I458" s="3" t="s">
        <v>3283</v>
      </c>
      <c r="J458" s="3" t="s">
        <v>708</v>
      </c>
      <c r="K458" s="3" t="s">
        <v>87</v>
      </c>
      <c r="L458" s="3" t="s">
        <v>86</v>
      </c>
      <c r="M458" s="3">
        <v>95833.0</v>
      </c>
      <c r="N458" s="3" t="s">
        <v>87</v>
      </c>
      <c r="O458" s="3">
        <v>3.0</v>
      </c>
      <c r="P458" s="3">
        <v>40.0</v>
      </c>
      <c r="Q458" s="3" t="s">
        <v>88</v>
      </c>
      <c r="R458" s="8">
        <v>33128.0</v>
      </c>
      <c r="T458" s="8">
        <v>44519.0</v>
      </c>
      <c r="U458" s="3">
        <v>2.0</v>
      </c>
      <c r="V458" s="3">
        <v>2.0</v>
      </c>
      <c r="W458" s="3">
        <v>1.0</v>
      </c>
      <c r="X458" s="3">
        <v>5.0</v>
      </c>
      <c r="AA458" s="3" t="s">
        <v>3284</v>
      </c>
      <c r="AB458" s="3" t="s">
        <v>3285</v>
      </c>
      <c r="AC458" s="3">
        <v>0.0</v>
      </c>
      <c r="AD458" s="3">
        <v>0.0</v>
      </c>
      <c r="AE458" s="8">
        <v>43444.0</v>
      </c>
      <c r="AF458" s="3">
        <v>0.0</v>
      </c>
      <c r="AG458" s="3">
        <v>0.0</v>
      </c>
      <c r="AH458" s="8">
        <v>43577.0</v>
      </c>
      <c r="AI458" s="3">
        <v>0.0</v>
      </c>
      <c r="AJ458" s="3">
        <v>0.0</v>
      </c>
      <c r="AK458" s="3">
        <v>1.0</v>
      </c>
      <c r="AL458" s="3">
        <v>0.0</v>
      </c>
      <c r="AM458" s="3">
        <v>0.0</v>
      </c>
      <c r="AN458" s="8">
        <v>43146.0</v>
      </c>
      <c r="AO458" s="3">
        <v>1.0</v>
      </c>
      <c r="AP458" s="3">
        <v>0.0</v>
      </c>
      <c r="AQ458" s="3">
        <v>0.0</v>
      </c>
      <c r="AR458" s="3">
        <v>0.0</v>
      </c>
      <c r="AS458" s="3">
        <v>0.0</v>
      </c>
    </row>
    <row r="459" ht="14.25" customHeight="1">
      <c r="A459" s="3" t="s">
        <v>79</v>
      </c>
      <c r="B459" s="3">
        <v>3.43610375E8</v>
      </c>
      <c r="C459" s="3" t="s">
        <v>3286</v>
      </c>
      <c r="D459" s="3" t="s">
        <v>3164</v>
      </c>
      <c r="G459" s="3" t="s">
        <v>3287</v>
      </c>
      <c r="H459" s="3" t="s">
        <v>3288</v>
      </c>
      <c r="I459" s="3" t="s">
        <v>3289</v>
      </c>
      <c r="J459" s="3" t="s">
        <v>3290</v>
      </c>
      <c r="K459" s="3" t="s">
        <v>87</v>
      </c>
      <c r="L459" s="3" t="s">
        <v>86</v>
      </c>
      <c r="M459" s="3">
        <v>95822.0</v>
      </c>
      <c r="N459" s="3" t="s">
        <v>87</v>
      </c>
      <c r="O459" s="3">
        <v>3.0</v>
      </c>
      <c r="P459" s="3">
        <v>40.0</v>
      </c>
      <c r="Q459" s="3" t="s">
        <v>88</v>
      </c>
      <c r="R459" s="8">
        <v>38265.0</v>
      </c>
      <c r="T459" s="8">
        <v>43755.0</v>
      </c>
      <c r="U459" s="3">
        <v>2.0</v>
      </c>
      <c r="V459" s="3">
        <v>0.0</v>
      </c>
      <c r="W459" s="3">
        <v>0.0</v>
      </c>
      <c r="X459" s="3">
        <v>2.0</v>
      </c>
      <c r="AA459" s="3" t="s">
        <v>3291</v>
      </c>
      <c r="AB459" s="3" t="s">
        <v>3291</v>
      </c>
      <c r="AC459" s="3">
        <v>0.0</v>
      </c>
      <c r="AD459" s="3">
        <v>0.0</v>
      </c>
      <c r="AF459" s="3">
        <v>0.0</v>
      </c>
      <c r="AG459" s="3">
        <v>0.0</v>
      </c>
      <c r="AH459" s="3" t="s">
        <v>102</v>
      </c>
    </row>
    <row r="460" ht="14.25" customHeight="1">
      <c r="A460" s="3" t="s">
        <v>79</v>
      </c>
      <c r="B460" s="3">
        <v>3.4032141E8</v>
      </c>
      <c r="C460" s="3" t="s">
        <v>3292</v>
      </c>
      <c r="D460" s="3" t="s">
        <v>3171</v>
      </c>
      <c r="H460" s="3" t="s">
        <v>3293</v>
      </c>
      <c r="I460" s="3" t="s">
        <v>3294</v>
      </c>
      <c r="J460" s="3" t="s">
        <v>3295</v>
      </c>
      <c r="K460" s="3" t="s">
        <v>87</v>
      </c>
      <c r="L460" s="3" t="s">
        <v>86</v>
      </c>
      <c r="M460" s="3">
        <v>95838.0</v>
      </c>
      <c r="N460" s="3" t="s">
        <v>87</v>
      </c>
      <c r="O460" s="3">
        <v>3.0</v>
      </c>
      <c r="P460" s="3">
        <v>48.0</v>
      </c>
      <c r="Q460" s="3" t="s">
        <v>88</v>
      </c>
      <c r="R460" s="8">
        <v>34338.0</v>
      </c>
      <c r="T460" s="8">
        <v>43854.0</v>
      </c>
      <c r="U460" s="3">
        <v>2.0</v>
      </c>
      <c r="V460" s="3">
        <v>0.0</v>
      </c>
      <c r="W460" s="3">
        <v>0.0</v>
      </c>
      <c r="X460" s="3">
        <v>2.0</v>
      </c>
      <c r="Y460" s="3" t="s">
        <v>3296</v>
      </c>
      <c r="Z460" s="3" t="s">
        <v>3297</v>
      </c>
      <c r="AA460" s="3" t="s">
        <v>3298</v>
      </c>
      <c r="AB460" s="3" t="s">
        <v>3298</v>
      </c>
      <c r="AC460" s="3">
        <v>0.0</v>
      </c>
      <c r="AD460" s="3">
        <v>0.0</v>
      </c>
      <c r="AF460" s="3">
        <v>0.0</v>
      </c>
      <c r="AG460" s="3">
        <v>2.0</v>
      </c>
      <c r="AH460" s="3" t="s">
        <v>102</v>
      </c>
    </row>
    <row r="461" ht="14.25" customHeight="1">
      <c r="A461" s="3" t="s">
        <v>79</v>
      </c>
      <c r="B461" s="3">
        <v>3.43617159E8</v>
      </c>
      <c r="C461" s="3" t="s">
        <v>3299</v>
      </c>
      <c r="D461" s="3" t="s">
        <v>3300</v>
      </c>
      <c r="G461" s="3" t="s">
        <v>3301</v>
      </c>
      <c r="H461" s="3" t="s">
        <v>3302</v>
      </c>
      <c r="I461" s="3" t="s">
        <v>3303</v>
      </c>
      <c r="J461" s="3" t="s">
        <v>3304</v>
      </c>
      <c r="K461" s="3" t="s">
        <v>87</v>
      </c>
      <c r="L461" s="3" t="s">
        <v>86</v>
      </c>
      <c r="M461" s="3">
        <v>95838.0</v>
      </c>
      <c r="N461" s="3" t="s">
        <v>87</v>
      </c>
      <c r="O461" s="3">
        <v>3.0</v>
      </c>
      <c r="P461" s="3">
        <v>80.0</v>
      </c>
      <c r="Q461" s="3" t="s">
        <v>88</v>
      </c>
      <c r="R461" s="8">
        <v>41059.0</v>
      </c>
      <c r="T461" s="8">
        <v>43719.0</v>
      </c>
      <c r="U461" s="3">
        <v>2.0</v>
      </c>
      <c r="V461" s="3">
        <v>1.0</v>
      </c>
      <c r="W461" s="3">
        <v>0.0</v>
      </c>
      <c r="X461" s="3">
        <v>3.0</v>
      </c>
      <c r="AA461" s="3" t="s">
        <v>3305</v>
      </c>
      <c r="AB461" s="3" t="s">
        <v>3306</v>
      </c>
      <c r="AC461" s="3">
        <v>0.0</v>
      </c>
      <c r="AD461" s="3">
        <v>0.0</v>
      </c>
      <c r="AF461" s="3">
        <v>0.0</v>
      </c>
      <c r="AG461" s="3">
        <v>0.0</v>
      </c>
      <c r="AH461" s="8">
        <v>43445.0</v>
      </c>
      <c r="AI461" s="3">
        <v>0.0</v>
      </c>
      <c r="AJ461" s="3">
        <v>0.0</v>
      </c>
      <c r="AK461" s="3">
        <v>1.0</v>
      </c>
      <c r="AL461" s="3">
        <v>0.0</v>
      </c>
      <c r="AM461" s="3">
        <v>0.0</v>
      </c>
    </row>
    <row r="462" ht="14.25" customHeight="1">
      <c r="A462" s="3" t="s">
        <v>79</v>
      </c>
      <c r="B462" s="3">
        <v>3.43603476E8</v>
      </c>
      <c r="C462" s="3" t="s">
        <v>3307</v>
      </c>
      <c r="D462" s="3" t="s">
        <v>3183</v>
      </c>
      <c r="H462" s="3" t="s">
        <v>3308</v>
      </c>
      <c r="I462" s="3" t="s">
        <v>3309</v>
      </c>
      <c r="J462" s="3" t="s">
        <v>3310</v>
      </c>
      <c r="K462" s="3" t="s">
        <v>87</v>
      </c>
      <c r="L462" s="3" t="s">
        <v>86</v>
      </c>
      <c r="M462" s="3">
        <v>95833.0</v>
      </c>
      <c r="N462" s="3" t="s">
        <v>87</v>
      </c>
      <c r="O462" s="3">
        <v>3.0</v>
      </c>
      <c r="P462" s="3">
        <v>87.0</v>
      </c>
      <c r="Q462" s="3" t="s">
        <v>973</v>
      </c>
      <c r="R462" s="8">
        <v>35852.0</v>
      </c>
      <c r="T462" s="8">
        <v>43250.0</v>
      </c>
      <c r="U462" s="3">
        <v>1.0</v>
      </c>
      <c r="V462" s="3">
        <v>1.0</v>
      </c>
      <c r="W462" s="3">
        <v>2.0</v>
      </c>
      <c r="X462" s="3">
        <v>4.0</v>
      </c>
      <c r="Y462" s="3" t="s">
        <v>3311</v>
      </c>
      <c r="Z462" s="3" t="s">
        <v>3312</v>
      </c>
      <c r="AA462" s="3" t="s">
        <v>3313</v>
      </c>
      <c r="AB462" s="8">
        <v>43130.0</v>
      </c>
      <c r="AC462" s="3">
        <v>0.0</v>
      </c>
      <c r="AD462" s="3">
        <v>0.0</v>
      </c>
      <c r="AE462" s="3" t="s">
        <v>3314</v>
      </c>
      <c r="AF462" s="3">
        <v>0.0</v>
      </c>
      <c r="AG462" s="3">
        <v>2.0</v>
      </c>
      <c r="AH462" s="8">
        <v>43003.0</v>
      </c>
      <c r="AI462" s="3">
        <v>0.0</v>
      </c>
      <c r="AJ462" s="3">
        <v>0.0</v>
      </c>
      <c r="AK462" s="3">
        <v>1.0</v>
      </c>
      <c r="AL462" s="3">
        <v>0.0</v>
      </c>
      <c r="AM462" s="3">
        <v>0.0</v>
      </c>
    </row>
    <row r="463" ht="14.25" customHeight="1">
      <c r="A463" s="3" t="s">
        <v>79</v>
      </c>
      <c r="B463" s="3">
        <v>3.40316212E8</v>
      </c>
      <c r="C463" s="3" t="s">
        <v>3315</v>
      </c>
      <c r="D463" s="3" t="s">
        <v>3171</v>
      </c>
      <c r="H463" s="3" t="s">
        <v>3316</v>
      </c>
      <c r="I463" s="3" t="s">
        <v>3317</v>
      </c>
      <c r="J463" s="3" t="s">
        <v>3318</v>
      </c>
      <c r="K463" s="3" t="s">
        <v>87</v>
      </c>
      <c r="L463" s="3" t="s">
        <v>86</v>
      </c>
      <c r="M463" s="3">
        <v>95820.0</v>
      </c>
      <c r="N463" s="3" t="s">
        <v>87</v>
      </c>
      <c r="O463" s="3">
        <v>3.0</v>
      </c>
      <c r="P463" s="3">
        <v>20.0</v>
      </c>
      <c r="Q463" s="3" t="s">
        <v>88</v>
      </c>
      <c r="R463" s="8">
        <v>33486.0</v>
      </c>
      <c r="T463" s="8">
        <v>43732.0</v>
      </c>
      <c r="U463" s="3">
        <v>2.0</v>
      </c>
      <c r="V463" s="3">
        <v>0.0</v>
      </c>
      <c r="W463" s="3">
        <v>0.0</v>
      </c>
      <c r="X463" s="3">
        <v>2.0</v>
      </c>
      <c r="AA463" s="3" t="s">
        <v>3319</v>
      </c>
      <c r="AB463" s="3" t="s">
        <v>3319</v>
      </c>
      <c r="AC463" s="3">
        <v>0.0</v>
      </c>
      <c r="AD463" s="3">
        <v>0.0</v>
      </c>
      <c r="AF463" s="3">
        <v>0.0</v>
      </c>
      <c r="AG463" s="3">
        <v>0.0</v>
      </c>
      <c r="AH463" s="3" t="s">
        <v>102</v>
      </c>
    </row>
    <row r="464" ht="14.25" customHeight="1">
      <c r="A464" s="3" t="s">
        <v>79</v>
      </c>
      <c r="B464" s="3">
        <v>3.43614113E8</v>
      </c>
      <c r="C464" s="3" t="s">
        <v>3320</v>
      </c>
      <c r="D464" s="3" t="s">
        <v>3178</v>
      </c>
      <c r="G464" s="3" t="s">
        <v>3184</v>
      </c>
      <c r="H464" s="3" t="s">
        <v>3321</v>
      </c>
      <c r="I464" s="3" t="s">
        <v>3322</v>
      </c>
      <c r="J464" s="3" t="s">
        <v>3323</v>
      </c>
      <c r="K464" s="3" t="s">
        <v>87</v>
      </c>
      <c r="L464" s="3" t="s">
        <v>86</v>
      </c>
      <c r="M464" s="3">
        <v>95823.0</v>
      </c>
      <c r="N464" s="3" t="s">
        <v>87</v>
      </c>
      <c r="O464" s="3">
        <v>3.0</v>
      </c>
      <c r="P464" s="3">
        <v>55.0</v>
      </c>
      <c r="Q464" s="3" t="s">
        <v>88</v>
      </c>
      <c r="R464" s="8">
        <v>39003.0</v>
      </c>
      <c r="T464" s="8">
        <v>43539.0</v>
      </c>
      <c r="U464" s="3">
        <v>1.0</v>
      </c>
      <c r="V464" s="3">
        <v>2.0</v>
      </c>
      <c r="W464" s="3">
        <v>0.0</v>
      </c>
      <c r="X464" s="3">
        <v>3.0</v>
      </c>
      <c r="Y464" s="3" t="s">
        <v>1871</v>
      </c>
      <c r="Z464" s="8">
        <v>43539.0</v>
      </c>
      <c r="AA464" s="3" t="s">
        <v>3324</v>
      </c>
      <c r="AB464" s="8">
        <v>43441.0</v>
      </c>
      <c r="AC464" s="3">
        <v>0.0</v>
      </c>
      <c r="AD464" s="3">
        <v>0.0</v>
      </c>
      <c r="AF464" s="3">
        <v>0.0</v>
      </c>
      <c r="AG464" s="3">
        <v>0.0</v>
      </c>
      <c r="AH464" s="8">
        <v>43564.0</v>
      </c>
      <c r="AI464" s="3">
        <v>1.0</v>
      </c>
      <c r="AJ464" s="3">
        <v>0.0</v>
      </c>
      <c r="AK464" s="3">
        <v>2.0</v>
      </c>
      <c r="AL464" s="3">
        <v>1.0</v>
      </c>
      <c r="AM464" s="3">
        <v>0.0</v>
      </c>
    </row>
    <row r="465" ht="14.25" customHeight="1">
      <c r="A465" s="3" t="s">
        <v>79</v>
      </c>
      <c r="B465" s="3">
        <v>3.43610154E8</v>
      </c>
      <c r="C465" s="3" t="s">
        <v>3325</v>
      </c>
      <c r="D465" s="3" t="s">
        <v>3325</v>
      </c>
      <c r="G465" s="3" t="s">
        <v>3326</v>
      </c>
      <c r="H465" s="3" t="s">
        <v>3327</v>
      </c>
      <c r="I465" s="3" t="s">
        <v>3328</v>
      </c>
      <c r="J465" s="3" t="s">
        <v>3329</v>
      </c>
      <c r="K465" s="3" t="s">
        <v>87</v>
      </c>
      <c r="L465" s="3" t="s">
        <v>86</v>
      </c>
      <c r="M465" s="3">
        <v>95815.0</v>
      </c>
      <c r="N465" s="3" t="s">
        <v>87</v>
      </c>
      <c r="O465" s="3">
        <v>3.0</v>
      </c>
      <c r="P465" s="3">
        <v>92.0</v>
      </c>
      <c r="Q465" s="3" t="s">
        <v>88</v>
      </c>
      <c r="R465" s="8">
        <v>38244.0</v>
      </c>
      <c r="T465" s="8">
        <v>44404.0</v>
      </c>
      <c r="U465" s="3">
        <v>2.0</v>
      </c>
      <c r="V465" s="3">
        <v>3.0</v>
      </c>
      <c r="W465" s="3">
        <v>1.0</v>
      </c>
      <c r="X465" s="3">
        <v>6.0</v>
      </c>
      <c r="AA465" s="3" t="s">
        <v>3330</v>
      </c>
      <c r="AB465" s="3" t="s">
        <v>3331</v>
      </c>
      <c r="AC465" s="3">
        <v>0.0</v>
      </c>
      <c r="AD465" s="3">
        <v>0.0</v>
      </c>
      <c r="AE465" s="8">
        <v>43424.0</v>
      </c>
      <c r="AF465" s="3">
        <v>0.0</v>
      </c>
      <c r="AG465" s="3">
        <v>0.0</v>
      </c>
      <c r="AH465" s="8">
        <v>44405.0</v>
      </c>
      <c r="AI465" s="3">
        <v>0.0</v>
      </c>
      <c r="AJ465" s="3">
        <v>0.0</v>
      </c>
      <c r="AK465" s="3">
        <v>1.0</v>
      </c>
      <c r="AL465" s="3">
        <v>0.0</v>
      </c>
      <c r="AM465" s="3">
        <v>0.0</v>
      </c>
      <c r="AN465" s="8">
        <v>43955.0</v>
      </c>
      <c r="AO465" s="3">
        <v>0.0</v>
      </c>
      <c r="AP465" s="3">
        <v>0.0</v>
      </c>
      <c r="AQ465" s="3">
        <v>2.0</v>
      </c>
      <c r="AR465" s="3">
        <v>0.0</v>
      </c>
      <c r="AS465" s="3">
        <v>0.0</v>
      </c>
      <c r="AT465" s="8">
        <v>43385.0</v>
      </c>
      <c r="AU465" s="3">
        <v>0.0</v>
      </c>
      <c r="AV465" s="3">
        <v>0.0</v>
      </c>
      <c r="AW465" s="3">
        <v>1.0</v>
      </c>
      <c r="AX465" s="3">
        <v>0.0</v>
      </c>
      <c r="AY465" s="3">
        <v>0.0</v>
      </c>
    </row>
    <row r="466" ht="14.25" customHeight="1">
      <c r="A466" s="3" t="s">
        <v>79</v>
      </c>
      <c r="B466" s="3">
        <v>3.43611608E8</v>
      </c>
      <c r="C466" s="3" t="s">
        <v>3332</v>
      </c>
      <c r="D466" s="3" t="s">
        <v>3178</v>
      </c>
      <c r="G466" s="3" t="s">
        <v>3184</v>
      </c>
      <c r="H466" s="3" t="s">
        <v>3333</v>
      </c>
      <c r="I466" s="3" t="s">
        <v>3334</v>
      </c>
      <c r="J466" s="3" t="s">
        <v>3335</v>
      </c>
      <c r="K466" s="3" t="s">
        <v>87</v>
      </c>
      <c r="L466" s="3" t="s">
        <v>86</v>
      </c>
      <c r="M466" s="3">
        <v>95823.0</v>
      </c>
      <c r="N466" s="3" t="s">
        <v>87</v>
      </c>
      <c r="O466" s="3">
        <v>3.0</v>
      </c>
      <c r="P466" s="3">
        <v>42.0</v>
      </c>
      <c r="Q466" s="3" t="s">
        <v>88</v>
      </c>
      <c r="R466" s="8">
        <v>38833.0</v>
      </c>
      <c r="T466" s="8">
        <v>43447.0</v>
      </c>
      <c r="U466" s="3">
        <v>1.0</v>
      </c>
      <c r="V466" s="3">
        <v>0.0</v>
      </c>
      <c r="W466" s="3">
        <v>0.0</v>
      </c>
      <c r="X466" s="3">
        <v>1.0</v>
      </c>
      <c r="AA466" s="8">
        <v>43447.0</v>
      </c>
      <c r="AB466" s="8">
        <v>43447.0</v>
      </c>
      <c r="AC466" s="3">
        <v>0.0</v>
      </c>
      <c r="AD466" s="3">
        <v>0.0</v>
      </c>
      <c r="AF466" s="3">
        <v>0.0</v>
      </c>
      <c r="AG466" s="3">
        <v>0.0</v>
      </c>
      <c r="AH466" s="3" t="s">
        <v>102</v>
      </c>
    </row>
    <row r="467" ht="14.25" customHeight="1">
      <c r="A467" s="3" t="s">
        <v>79</v>
      </c>
      <c r="B467" s="3">
        <v>3.43600902E8</v>
      </c>
      <c r="C467" s="3" t="s">
        <v>3336</v>
      </c>
      <c r="D467" s="3" t="s">
        <v>3256</v>
      </c>
      <c r="H467" s="3" t="s">
        <v>3337</v>
      </c>
      <c r="I467" s="3" t="s">
        <v>3338</v>
      </c>
      <c r="J467" s="3" t="s">
        <v>3339</v>
      </c>
      <c r="K467" s="3" t="s">
        <v>514</v>
      </c>
      <c r="L467" s="3" t="s">
        <v>86</v>
      </c>
      <c r="M467" s="3">
        <v>95660.0</v>
      </c>
      <c r="N467" s="3" t="s">
        <v>87</v>
      </c>
      <c r="O467" s="3">
        <v>3.0</v>
      </c>
      <c r="P467" s="3">
        <v>20.0</v>
      </c>
      <c r="Q467" s="3" t="s">
        <v>88</v>
      </c>
      <c r="R467" s="8">
        <v>34740.0</v>
      </c>
      <c r="T467" s="8">
        <v>43668.0</v>
      </c>
      <c r="U467" s="3">
        <v>2.0</v>
      </c>
      <c r="V467" s="3">
        <v>0.0</v>
      </c>
      <c r="W467" s="3">
        <v>0.0</v>
      </c>
      <c r="X467" s="3">
        <v>2.0</v>
      </c>
      <c r="AA467" s="3" t="s">
        <v>3340</v>
      </c>
      <c r="AB467" s="3" t="s">
        <v>3340</v>
      </c>
      <c r="AC467" s="3">
        <v>0.0</v>
      </c>
      <c r="AD467" s="3">
        <v>0.0</v>
      </c>
      <c r="AF467" s="3">
        <v>0.0</v>
      </c>
      <c r="AG467" s="3">
        <v>0.0</v>
      </c>
      <c r="AH467" s="3" t="s">
        <v>102</v>
      </c>
    </row>
    <row r="468" ht="14.25" customHeight="1">
      <c r="A468" s="3" t="s">
        <v>79</v>
      </c>
      <c r="B468" s="3">
        <v>3.43610891E8</v>
      </c>
      <c r="C468" s="3" t="s">
        <v>3341</v>
      </c>
      <c r="D468" s="3" t="s">
        <v>3183</v>
      </c>
      <c r="H468" s="3" t="s">
        <v>3251</v>
      </c>
      <c r="I468" s="3" t="s">
        <v>3342</v>
      </c>
      <c r="J468" s="3" t="s">
        <v>3343</v>
      </c>
      <c r="K468" s="3" t="s">
        <v>325</v>
      </c>
      <c r="L468" s="3" t="s">
        <v>86</v>
      </c>
      <c r="M468" s="3">
        <v>95673.0</v>
      </c>
      <c r="N468" s="3" t="s">
        <v>87</v>
      </c>
      <c r="O468" s="3">
        <v>3.0</v>
      </c>
      <c r="P468" s="3">
        <v>24.0</v>
      </c>
      <c r="Q468" s="3" t="s">
        <v>151</v>
      </c>
      <c r="R468" s="8">
        <v>38651.0</v>
      </c>
      <c r="S468" s="8">
        <v>43375.0</v>
      </c>
      <c r="T468" s="8">
        <v>42384.0</v>
      </c>
      <c r="U468" s="3">
        <v>0.0</v>
      </c>
      <c r="V468" s="3">
        <v>0.0</v>
      </c>
      <c r="W468" s="3">
        <v>0.0</v>
      </c>
      <c r="X468" s="3">
        <v>0.0</v>
      </c>
      <c r="AC468" s="3">
        <v>0.0</v>
      </c>
      <c r="AD468" s="3">
        <v>0.0</v>
      </c>
      <c r="AF468" s="3">
        <v>0.0</v>
      </c>
      <c r="AG468" s="3">
        <v>0.0</v>
      </c>
      <c r="AH468" s="3" t="s">
        <v>102</v>
      </c>
    </row>
    <row r="469" ht="14.25" customHeight="1">
      <c r="A469" s="3" t="s">
        <v>79</v>
      </c>
      <c r="B469" s="3">
        <v>3.43621336E8</v>
      </c>
      <c r="C469" s="3" t="s">
        <v>3344</v>
      </c>
      <c r="D469" s="3" t="s">
        <v>3345</v>
      </c>
      <c r="G469" s="3" t="s">
        <v>3346</v>
      </c>
      <c r="H469" s="3" t="s">
        <v>3347</v>
      </c>
      <c r="I469" s="3" t="s">
        <v>3348</v>
      </c>
      <c r="J469" s="3" t="s">
        <v>3349</v>
      </c>
      <c r="K469" s="3" t="s">
        <v>3350</v>
      </c>
      <c r="L469" s="3" t="s">
        <v>86</v>
      </c>
      <c r="M469" s="3">
        <v>95690.0</v>
      </c>
      <c r="N469" s="3" t="s">
        <v>87</v>
      </c>
      <c r="O469" s="3">
        <v>53.0</v>
      </c>
      <c r="P469" s="3">
        <v>40.0</v>
      </c>
      <c r="Q469" s="3" t="s">
        <v>88</v>
      </c>
      <c r="R469" s="8">
        <v>42622.0</v>
      </c>
      <c r="T469" s="8">
        <v>43493.0</v>
      </c>
      <c r="U469" s="3">
        <v>1.0</v>
      </c>
      <c r="V469" s="3">
        <v>0.0</v>
      </c>
      <c r="W469" s="3">
        <v>0.0</v>
      </c>
      <c r="X469" s="3">
        <v>1.0</v>
      </c>
      <c r="AA469" s="8">
        <v>43493.0</v>
      </c>
      <c r="AB469" s="8">
        <v>43493.0</v>
      </c>
      <c r="AC469" s="3">
        <v>0.0</v>
      </c>
      <c r="AD469" s="3">
        <v>0.0</v>
      </c>
      <c r="AF469" s="3">
        <v>0.0</v>
      </c>
      <c r="AG469" s="3">
        <v>0.0</v>
      </c>
      <c r="AH469" s="3" t="s">
        <v>102</v>
      </c>
    </row>
    <row r="470" ht="14.25" customHeight="1">
      <c r="A470" s="3" t="s">
        <v>79</v>
      </c>
      <c r="B470" s="3">
        <v>3.40311535E8</v>
      </c>
      <c r="C470" s="3" t="s">
        <v>3351</v>
      </c>
      <c r="D470" s="3" t="s">
        <v>3171</v>
      </c>
      <c r="H470" s="3" t="s">
        <v>3352</v>
      </c>
      <c r="I470" s="3" t="s">
        <v>3353</v>
      </c>
      <c r="J470" s="3" t="s">
        <v>3354</v>
      </c>
      <c r="K470" s="3" t="s">
        <v>466</v>
      </c>
      <c r="L470" s="3" t="s">
        <v>86</v>
      </c>
      <c r="M470" s="3">
        <v>95670.0</v>
      </c>
      <c r="N470" s="3" t="s">
        <v>87</v>
      </c>
      <c r="O470" s="3">
        <v>3.0</v>
      </c>
      <c r="P470" s="3">
        <v>40.0</v>
      </c>
      <c r="Q470" s="3" t="s">
        <v>88</v>
      </c>
      <c r="R470" s="8">
        <v>32842.0</v>
      </c>
      <c r="T470" s="8">
        <v>43846.0</v>
      </c>
      <c r="U470" s="3">
        <v>2.0</v>
      </c>
      <c r="V470" s="3">
        <v>0.0</v>
      </c>
      <c r="W470" s="3">
        <v>1.0</v>
      </c>
      <c r="X470" s="3">
        <v>3.0</v>
      </c>
      <c r="AA470" s="3" t="s">
        <v>3355</v>
      </c>
      <c r="AB470" s="3" t="s">
        <v>3356</v>
      </c>
      <c r="AC470" s="3">
        <v>0.0</v>
      </c>
      <c r="AD470" s="3">
        <v>0.0</v>
      </c>
      <c r="AE470" s="8">
        <v>43251.0</v>
      </c>
      <c r="AF470" s="3">
        <v>0.0</v>
      </c>
      <c r="AG470" s="3">
        <v>0.0</v>
      </c>
      <c r="AH470" s="3" t="s">
        <v>102</v>
      </c>
    </row>
    <row r="471" ht="14.25" customHeight="1">
      <c r="A471" s="3" t="s">
        <v>79</v>
      </c>
      <c r="B471" s="3">
        <v>3.43623181E8</v>
      </c>
      <c r="C471" s="3" t="s">
        <v>3357</v>
      </c>
      <c r="D471" s="3" t="s">
        <v>3178</v>
      </c>
      <c r="G471" s="3" t="s">
        <v>3184</v>
      </c>
      <c r="H471" s="3" t="s">
        <v>3358</v>
      </c>
      <c r="I471" s="3" t="s">
        <v>3338</v>
      </c>
      <c r="J471" s="3" t="s">
        <v>3359</v>
      </c>
      <c r="K471" s="3" t="s">
        <v>87</v>
      </c>
      <c r="L471" s="3" t="s">
        <v>86</v>
      </c>
      <c r="M471" s="3">
        <v>95817.0</v>
      </c>
      <c r="N471" s="3" t="s">
        <v>87</v>
      </c>
      <c r="O471" s="3">
        <v>3.0</v>
      </c>
      <c r="P471" s="3">
        <v>16.0</v>
      </c>
      <c r="Q471" s="3" t="s">
        <v>88</v>
      </c>
      <c r="R471" s="8">
        <v>43766.0</v>
      </c>
      <c r="T471" s="8">
        <v>43745.0</v>
      </c>
      <c r="U471" s="3">
        <v>0.0</v>
      </c>
      <c r="V471" s="3">
        <v>0.0</v>
      </c>
      <c r="W471" s="3">
        <v>1.0</v>
      </c>
      <c r="X471" s="3">
        <v>1.0</v>
      </c>
      <c r="AA471" s="8">
        <v>43745.0</v>
      </c>
      <c r="AC471" s="3">
        <v>0.0</v>
      </c>
      <c r="AD471" s="3">
        <v>0.0</v>
      </c>
      <c r="AE471" s="8">
        <v>43745.0</v>
      </c>
      <c r="AF471" s="3">
        <v>0.0</v>
      </c>
      <c r="AG471" s="3">
        <v>0.0</v>
      </c>
      <c r="AH471" s="3" t="s">
        <v>102</v>
      </c>
    </row>
    <row r="472" ht="14.25" customHeight="1">
      <c r="A472" s="3" t="s">
        <v>79</v>
      </c>
      <c r="B472" s="3">
        <v>3.43623182E8</v>
      </c>
      <c r="C472" s="3" t="s">
        <v>3360</v>
      </c>
      <c r="D472" s="3" t="s">
        <v>3178</v>
      </c>
      <c r="G472" s="3" t="s">
        <v>3184</v>
      </c>
      <c r="H472" s="3" t="s">
        <v>3361</v>
      </c>
      <c r="I472" s="3" t="s">
        <v>3338</v>
      </c>
      <c r="J472" s="3" t="s">
        <v>401</v>
      </c>
      <c r="K472" s="3" t="s">
        <v>87</v>
      </c>
      <c r="L472" s="3" t="s">
        <v>86</v>
      </c>
      <c r="M472" s="3">
        <v>95818.0</v>
      </c>
      <c r="N472" s="3" t="s">
        <v>87</v>
      </c>
      <c r="O472" s="3">
        <v>3.0</v>
      </c>
      <c r="P472" s="3">
        <v>48.0</v>
      </c>
      <c r="Q472" s="3" t="s">
        <v>88</v>
      </c>
      <c r="R472" s="8">
        <v>43739.0</v>
      </c>
      <c r="T472" s="8">
        <v>43693.0</v>
      </c>
      <c r="U472" s="3">
        <v>0.0</v>
      </c>
      <c r="V472" s="3">
        <v>0.0</v>
      </c>
      <c r="W472" s="3">
        <v>1.0</v>
      </c>
      <c r="X472" s="3">
        <v>1.0</v>
      </c>
      <c r="AA472" s="8">
        <v>43693.0</v>
      </c>
      <c r="AC472" s="3">
        <v>0.0</v>
      </c>
      <c r="AD472" s="3">
        <v>0.0</v>
      </c>
      <c r="AE472" s="8">
        <v>43693.0</v>
      </c>
      <c r="AF472" s="3">
        <v>0.0</v>
      </c>
      <c r="AG472" s="3">
        <v>0.0</v>
      </c>
      <c r="AH472" s="3" t="s">
        <v>102</v>
      </c>
    </row>
    <row r="473" ht="14.25" customHeight="1">
      <c r="A473" s="3" t="s">
        <v>79</v>
      </c>
      <c r="B473" s="3">
        <v>3.43623186E8</v>
      </c>
      <c r="C473" s="3" t="s">
        <v>3362</v>
      </c>
      <c r="D473" s="3" t="s">
        <v>3178</v>
      </c>
      <c r="H473" s="3" t="s">
        <v>2659</v>
      </c>
      <c r="I473" s="3" t="s">
        <v>3338</v>
      </c>
      <c r="J473" s="3" t="s">
        <v>644</v>
      </c>
      <c r="K473" s="3" t="s">
        <v>87</v>
      </c>
      <c r="L473" s="3" t="s">
        <v>86</v>
      </c>
      <c r="M473" s="3">
        <v>95822.0</v>
      </c>
      <c r="N473" s="3" t="s">
        <v>87</v>
      </c>
      <c r="O473" s="3">
        <v>3.0</v>
      </c>
      <c r="P473" s="3">
        <v>36.0</v>
      </c>
      <c r="Q473" s="3" t="s">
        <v>88</v>
      </c>
      <c r="R473" s="8">
        <v>43712.0</v>
      </c>
      <c r="T473" s="8">
        <v>44428.0</v>
      </c>
      <c r="U473" s="3">
        <v>1.0</v>
      </c>
      <c r="V473" s="3">
        <v>0.0</v>
      </c>
      <c r="W473" s="3">
        <v>1.0</v>
      </c>
      <c r="X473" s="3">
        <v>2.0</v>
      </c>
      <c r="AA473" s="3" t="s">
        <v>3363</v>
      </c>
      <c r="AB473" s="8">
        <v>44428.0</v>
      </c>
      <c r="AC473" s="3">
        <v>0.0</v>
      </c>
      <c r="AD473" s="3">
        <v>0.0</v>
      </c>
      <c r="AE473" s="8">
        <v>43685.0</v>
      </c>
      <c r="AF473" s="3">
        <v>0.0</v>
      </c>
      <c r="AG473" s="3">
        <v>0.0</v>
      </c>
      <c r="AH473" s="3" t="s">
        <v>102</v>
      </c>
    </row>
    <row r="474" ht="14.25" customHeight="1">
      <c r="A474" s="3" t="s">
        <v>79</v>
      </c>
      <c r="B474" s="3">
        <v>3.43623185E8</v>
      </c>
      <c r="C474" s="3" t="s">
        <v>3364</v>
      </c>
      <c r="D474" s="3" t="s">
        <v>3178</v>
      </c>
      <c r="G474" s="3" t="s">
        <v>3184</v>
      </c>
      <c r="H474" s="3" t="s">
        <v>3365</v>
      </c>
      <c r="I474" s="3" t="s">
        <v>3338</v>
      </c>
      <c r="J474" s="3" t="s">
        <v>949</v>
      </c>
      <c r="K474" s="3" t="s">
        <v>87</v>
      </c>
      <c r="L474" s="3" t="s">
        <v>86</v>
      </c>
      <c r="M474" s="3">
        <v>95822.0</v>
      </c>
      <c r="N474" s="3" t="s">
        <v>87</v>
      </c>
      <c r="O474" s="3">
        <v>3.0</v>
      </c>
      <c r="P474" s="3">
        <v>28.0</v>
      </c>
      <c r="Q474" s="3" t="s">
        <v>88</v>
      </c>
      <c r="R474" s="8">
        <v>43712.0</v>
      </c>
      <c r="T474" s="8">
        <v>44428.0</v>
      </c>
      <c r="U474" s="3">
        <v>1.0</v>
      </c>
      <c r="V474" s="3">
        <v>0.0</v>
      </c>
      <c r="W474" s="3">
        <v>1.0</v>
      </c>
      <c r="X474" s="3">
        <v>2.0</v>
      </c>
      <c r="AA474" s="3" t="s">
        <v>3363</v>
      </c>
      <c r="AB474" s="8">
        <v>44428.0</v>
      </c>
      <c r="AC474" s="3">
        <v>0.0</v>
      </c>
      <c r="AD474" s="3">
        <v>0.0</v>
      </c>
      <c r="AE474" s="8">
        <v>43685.0</v>
      </c>
      <c r="AF474" s="3">
        <v>0.0</v>
      </c>
      <c r="AG474" s="3">
        <v>0.0</v>
      </c>
      <c r="AH474" s="3" t="s">
        <v>102</v>
      </c>
    </row>
    <row r="475" ht="14.25" customHeight="1">
      <c r="A475" s="3" t="s">
        <v>79</v>
      </c>
      <c r="B475" s="3">
        <v>3.43623991E8</v>
      </c>
      <c r="C475" s="3" t="s">
        <v>3366</v>
      </c>
      <c r="D475" s="3" t="s">
        <v>3345</v>
      </c>
      <c r="G475" s="3" t="s">
        <v>3184</v>
      </c>
      <c r="H475" s="3" t="s">
        <v>3367</v>
      </c>
      <c r="I475" s="3" t="s">
        <v>3368</v>
      </c>
      <c r="J475" s="3" t="s">
        <v>3369</v>
      </c>
      <c r="K475" s="3" t="s">
        <v>202</v>
      </c>
      <c r="L475" s="3" t="s">
        <v>86</v>
      </c>
      <c r="M475" s="3">
        <v>95843.0</v>
      </c>
      <c r="N475" s="3" t="s">
        <v>87</v>
      </c>
      <c r="O475" s="3">
        <v>3.0</v>
      </c>
      <c r="P475" s="3">
        <v>20.0</v>
      </c>
      <c r="Q475" s="3" t="s">
        <v>88</v>
      </c>
      <c r="R475" s="8">
        <v>44435.0</v>
      </c>
      <c r="T475" s="8">
        <v>44432.0</v>
      </c>
      <c r="U475" s="3">
        <v>0.0</v>
      </c>
      <c r="V475" s="3">
        <v>0.0</v>
      </c>
      <c r="W475" s="3">
        <v>1.0</v>
      </c>
      <c r="X475" s="3">
        <v>1.0</v>
      </c>
      <c r="AA475" s="8">
        <v>44432.0</v>
      </c>
      <c r="AC475" s="3">
        <v>0.0</v>
      </c>
      <c r="AD475" s="3">
        <v>0.0</v>
      </c>
      <c r="AE475" s="8">
        <v>44432.0</v>
      </c>
      <c r="AF475" s="3">
        <v>0.0</v>
      </c>
      <c r="AG475" s="3">
        <v>0.0</v>
      </c>
      <c r="AH475" s="3" t="s">
        <v>102</v>
      </c>
    </row>
    <row r="476" ht="14.25" customHeight="1">
      <c r="A476" s="3" t="s">
        <v>79</v>
      </c>
      <c r="B476" s="3">
        <v>3.43622185E8</v>
      </c>
      <c r="C476" s="3" t="s">
        <v>3370</v>
      </c>
      <c r="D476" s="3" t="s">
        <v>3156</v>
      </c>
      <c r="H476" s="3" t="s">
        <v>3371</v>
      </c>
      <c r="I476" s="3" t="s">
        <v>3372</v>
      </c>
      <c r="J476" s="3" t="s">
        <v>3373</v>
      </c>
      <c r="K476" s="3" t="s">
        <v>87</v>
      </c>
      <c r="L476" s="3" t="s">
        <v>86</v>
      </c>
      <c r="M476" s="3">
        <v>95828.0</v>
      </c>
      <c r="N476" s="3" t="s">
        <v>87</v>
      </c>
      <c r="O476" s="3">
        <v>3.0</v>
      </c>
      <c r="P476" s="3">
        <v>48.0</v>
      </c>
      <c r="Q476" s="3" t="s">
        <v>151</v>
      </c>
      <c r="R476" s="8">
        <v>43153.0</v>
      </c>
      <c r="S476" s="8">
        <v>43252.0</v>
      </c>
      <c r="T476" s="8">
        <v>43153.0</v>
      </c>
      <c r="U476" s="3">
        <v>0.0</v>
      </c>
      <c r="V476" s="3">
        <v>0.0</v>
      </c>
      <c r="W476" s="3">
        <v>1.0</v>
      </c>
      <c r="X476" s="3">
        <v>1.0</v>
      </c>
      <c r="AA476" s="8">
        <v>43153.0</v>
      </c>
      <c r="AC476" s="3">
        <v>0.0</v>
      </c>
      <c r="AD476" s="3">
        <v>0.0</v>
      </c>
      <c r="AE476" s="8">
        <v>43153.0</v>
      </c>
      <c r="AF476" s="3">
        <v>0.0</v>
      </c>
      <c r="AG476" s="3">
        <v>0.0</v>
      </c>
      <c r="AH476" s="3" t="s">
        <v>102</v>
      </c>
    </row>
    <row r="477" ht="14.25" customHeight="1">
      <c r="A477" s="3" t="s">
        <v>79</v>
      </c>
      <c r="B477" s="3">
        <v>3.43624128E8</v>
      </c>
      <c r="C477" s="3" t="s">
        <v>3370</v>
      </c>
      <c r="D477" s="3" t="s">
        <v>3256</v>
      </c>
      <c r="G477" s="3" t="s">
        <v>3184</v>
      </c>
      <c r="H477" s="3" t="s">
        <v>3374</v>
      </c>
      <c r="I477" s="3" t="s">
        <v>3368</v>
      </c>
      <c r="J477" s="3" t="s">
        <v>3375</v>
      </c>
      <c r="K477" s="3" t="s">
        <v>87</v>
      </c>
      <c r="L477" s="3" t="s">
        <v>86</v>
      </c>
      <c r="M477" s="3">
        <v>95828.0</v>
      </c>
      <c r="N477" s="3" t="s">
        <v>87</v>
      </c>
      <c r="O477" s="3">
        <v>3.0</v>
      </c>
      <c r="P477" s="3">
        <v>60.0</v>
      </c>
      <c r="Q477" s="3" t="s">
        <v>88</v>
      </c>
      <c r="R477" s="8">
        <v>44531.0</v>
      </c>
      <c r="T477" s="8">
        <v>44523.0</v>
      </c>
      <c r="U477" s="3">
        <v>0.0</v>
      </c>
      <c r="V477" s="3">
        <v>0.0</v>
      </c>
      <c r="W477" s="3">
        <v>1.0</v>
      </c>
      <c r="X477" s="3">
        <v>1.0</v>
      </c>
      <c r="AA477" s="8">
        <v>44523.0</v>
      </c>
      <c r="AC477" s="3">
        <v>0.0</v>
      </c>
      <c r="AD477" s="3">
        <v>0.0</v>
      </c>
      <c r="AE477" s="8">
        <v>44523.0</v>
      </c>
      <c r="AF477" s="3">
        <v>0.0</v>
      </c>
      <c r="AG477" s="3">
        <v>0.0</v>
      </c>
      <c r="AH477" s="3" t="s">
        <v>102</v>
      </c>
    </row>
    <row r="478" ht="14.25" customHeight="1">
      <c r="A478" s="3" t="s">
        <v>79</v>
      </c>
      <c r="B478" s="3">
        <v>3.4361161E8</v>
      </c>
      <c r="C478" s="3" t="s">
        <v>3376</v>
      </c>
      <c r="D478" s="3" t="s">
        <v>3376</v>
      </c>
      <c r="H478" s="3" t="s">
        <v>3377</v>
      </c>
      <c r="I478" s="3" t="s">
        <v>3338</v>
      </c>
      <c r="J478" s="3" t="s">
        <v>3378</v>
      </c>
      <c r="K478" s="3" t="s">
        <v>87</v>
      </c>
      <c r="L478" s="3" t="s">
        <v>86</v>
      </c>
      <c r="M478" s="3">
        <v>95823.0</v>
      </c>
      <c r="N478" s="3" t="s">
        <v>87</v>
      </c>
      <c r="O478" s="3">
        <v>3.0</v>
      </c>
      <c r="P478" s="3">
        <v>20.0</v>
      </c>
      <c r="Q478" s="3" t="s">
        <v>151</v>
      </c>
      <c r="S478" s="8">
        <v>43516.0</v>
      </c>
      <c r="U478" s="3">
        <v>0.0</v>
      </c>
      <c r="V478" s="3">
        <v>0.0</v>
      </c>
      <c r="W478" s="3">
        <v>0.0</v>
      </c>
      <c r="X478" s="3">
        <v>0.0</v>
      </c>
      <c r="AC478" s="3">
        <v>0.0</v>
      </c>
      <c r="AD478" s="3">
        <v>0.0</v>
      </c>
      <c r="AF478" s="3">
        <v>0.0</v>
      </c>
      <c r="AG478" s="3">
        <v>0.0</v>
      </c>
      <c r="AH478" s="3" t="s">
        <v>102</v>
      </c>
    </row>
    <row r="479" ht="14.25" customHeight="1">
      <c r="A479" s="3" t="s">
        <v>79</v>
      </c>
      <c r="B479" s="3">
        <v>3.43623012E8</v>
      </c>
      <c r="C479" s="3" t="s">
        <v>3376</v>
      </c>
      <c r="D479" s="3" t="s">
        <v>3178</v>
      </c>
      <c r="G479" s="3" t="s">
        <v>3184</v>
      </c>
      <c r="H479" s="3" t="s">
        <v>3379</v>
      </c>
      <c r="I479" s="3" t="s">
        <v>3338</v>
      </c>
      <c r="J479" s="3" t="s">
        <v>3378</v>
      </c>
      <c r="K479" s="3" t="s">
        <v>87</v>
      </c>
      <c r="L479" s="3" t="s">
        <v>86</v>
      </c>
      <c r="M479" s="3">
        <v>95823.0</v>
      </c>
      <c r="N479" s="3" t="s">
        <v>87</v>
      </c>
      <c r="O479" s="3">
        <v>3.0</v>
      </c>
      <c r="P479" s="3">
        <v>20.0</v>
      </c>
      <c r="Q479" s="3" t="s">
        <v>88</v>
      </c>
      <c r="R479" s="8">
        <v>43567.0</v>
      </c>
      <c r="T479" s="8">
        <v>43567.0</v>
      </c>
      <c r="U479" s="3">
        <v>0.0</v>
      </c>
      <c r="V479" s="3">
        <v>0.0</v>
      </c>
      <c r="W479" s="3">
        <v>1.0</v>
      </c>
      <c r="X479" s="3">
        <v>1.0</v>
      </c>
      <c r="AA479" s="8">
        <v>43567.0</v>
      </c>
      <c r="AC479" s="3">
        <v>0.0</v>
      </c>
      <c r="AD479" s="3">
        <v>0.0</v>
      </c>
      <c r="AE479" s="8">
        <v>43567.0</v>
      </c>
      <c r="AF479" s="3">
        <v>0.0</v>
      </c>
      <c r="AG479" s="3">
        <v>0.0</v>
      </c>
      <c r="AH479" s="3" t="s">
        <v>102</v>
      </c>
    </row>
    <row r="480" ht="14.25" customHeight="1">
      <c r="A480" s="3" t="s">
        <v>79</v>
      </c>
      <c r="B480" s="3">
        <v>3.4362318E8</v>
      </c>
      <c r="C480" s="3" t="s">
        <v>3380</v>
      </c>
      <c r="D480" s="3" t="s">
        <v>3178</v>
      </c>
      <c r="G480" s="3" t="s">
        <v>3184</v>
      </c>
      <c r="H480" s="3" t="s">
        <v>3381</v>
      </c>
      <c r="I480" s="3" t="s">
        <v>3338</v>
      </c>
      <c r="J480" s="3" t="s">
        <v>1440</v>
      </c>
      <c r="K480" s="3" t="s">
        <v>87</v>
      </c>
      <c r="L480" s="3" t="s">
        <v>86</v>
      </c>
      <c r="M480" s="3">
        <v>95832.0</v>
      </c>
      <c r="N480" s="3" t="s">
        <v>87</v>
      </c>
      <c r="O480" s="3">
        <v>3.0</v>
      </c>
      <c r="P480" s="3">
        <v>20.0</v>
      </c>
      <c r="Q480" s="3" t="s">
        <v>88</v>
      </c>
      <c r="R480" s="8">
        <v>43718.0</v>
      </c>
      <c r="T480" s="8">
        <v>44434.0</v>
      </c>
      <c r="U480" s="3">
        <v>1.0</v>
      </c>
      <c r="V480" s="3">
        <v>0.0</v>
      </c>
      <c r="W480" s="3">
        <v>1.0</v>
      </c>
      <c r="X480" s="3">
        <v>2.0</v>
      </c>
      <c r="AA480" s="3" t="s">
        <v>3382</v>
      </c>
      <c r="AB480" s="8">
        <v>44434.0</v>
      </c>
      <c r="AC480" s="3">
        <v>0.0</v>
      </c>
      <c r="AD480" s="3">
        <v>0.0</v>
      </c>
      <c r="AE480" s="8">
        <v>43712.0</v>
      </c>
      <c r="AF480" s="3">
        <v>0.0</v>
      </c>
      <c r="AG480" s="3">
        <v>0.0</v>
      </c>
      <c r="AH480" s="3" t="s">
        <v>102</v>
      </c>
    </row>
    <row r="481" ht="14.25" customHeight="1">
      <c r="A481" s="3" t="s">
        <v>79</v>
      </c>
      <c r="B481" s="3">
        <v>3.43623184E8</v>
      </c>
      <c r="C481" s="3" t="s">
        <v>3383</v>
      </c>
      <c r="D481" s="3" t="s">
        <v>3178</v>
      </c>
      <c r="G481" s="3" t="s">
        <v>3184</v>
      </c>
      <c r="H481" s="3" t="s">
        <v>3213</v>
      </c>
      <c r="I481" s="3" t="s">
        <v>3338</v>
      </c>
      <c r="J481" s="3" t="s">
        <v>1654</v>
      </c>
      <c r="K481" s="3" t="s">
        <v>87</v>
      </c>
      <c r="L481" s="3" t="s">
        <v>86</v>
      </c>
      <c r="M481" s="3">
        <v>95820.0</v>
      </c>
      <c r="N481" s="3" t="s">
        <v>87</v>
      </c>
      <c r="O481" s="3">
        <v>3.0</v>
      </c>
      <c r="P481" s="3">
        <v>16.0</v>
      </c>
      <c r="Q481" s="3" t="s">
        <v>151</v>
      </c>
      <c r="S481" s="8">
        <v>43703.0</v>
      </c>
      <c r="U481" s="3">
        <v>0.0</v>
      </c>
      <c r="V481" s="3">
        <v>0.0</v>
      </c>
      <c r="W481" s="3">
        <v>0.0</v>
      </c>
      <c r="X481" s="3">
        <v>0.0</v>
      </c>
      <c r="AC481" s="3">
        <v>0.0</v>
      </c>
      <c r="AD481" s="3">
        <v>0.0</v>
      </c>
      <c r="AF481" s="3">
        <v>0.0</v>
      </c>
      <c r="AG481" s="3">
        <v>0.0</v>
      </c>
      <c r="AH481" s="3" t="s">
        <v>102</v>
      </c>
    </row>
    <row r="482" ht="14.25" customHeight="1">
      <c r="A482" s="3" t="s">
        <v>79</v>
      </c>
      <c r="B482" s="3">
        <v>3.43624055E8</v>
      </c>
      <c r="C482" s="3" t="s">
        <v>3384</v>
      </c>
      <c r="D482" s="3" t="s">
        <v>3256</v>
      </c>
      <c r="G482" s="3" t="s">
        <v>3184</v>
      </c>
      <c r="H482" s="3" t="s">
        <v>3192</v>
      </c>
      <c r="I482" s="3" t="s">
        <v>3368</v>
      </c>
      <c r="J482" s="3" t="s">
        <v>3385</v>
      </c>
      <c r="K482" s="3" t="s">
        <v>202</v>
      </c>
      <c r="L482" s="3" t="s">
        <v>86</v>
      </c>
      <c r="M482" s="3">
        <v>95843.0</v>
      </c>
      <c r="N482" s="3" t="s">
        <v>87</v>
      </c>
      <c r="O482" s="3">
        <v>3.0</v>
      </c>
      <c r="P482" s="3">
        <v>20.0</v>
      </c>
      <c r="Q482" s="3" t="s">
        <v>88</v>
      </c>
      <c r="R482" s="8">
        <v>44463.0</v>
      </c>
      <c r="T482" s="8">
        <v>44455.0</v>
      </c>
      <c r="U482" s="3">
        <v>0.0</v>
      </c>
      <c r="V482" s="3">
        <v>0.0</v>
      </c>
      <c r="W482" s="3">
        <v>1.0</v>
      </c>
      <c r="X482" s="3">
        <v>1.0</v>
      </c>
      <c r="AA482" s="8">
        <v>44455.0</v>
      </c>
      <c r="AC482" s="3">
        <v>0.0</v>
      </c>
      <c r="AD482" s="3">
        <v>0.0</v>
      </c>
      <c r="AE482" s="8">
        <v>44455.0</v>
      </c>
      <c r="AF482" s="3">
        <v>0.0</v>
      </c>
      <c r="AG482" s="3">
        <v>0.0</v>
      </c>
      <c r="AH482" s="3" t="s">
        <v>102</v>
      </c>
    </row>
    <row r="483" ht="14.25" customHeight="1">
      <c r="A483" s="3" t="s">
        <v>79</v>
      </c>
      <c r="B483" s="3">
        <v>3.43614545E8</v>
      </c>
      <c r="C483" s="3" t="s">
        <v>3386</v>
      </c>
      <c r="D483" s="3" t="s">
        <v>3387</v>
      </c>
      <c r="G483" s="3" t="s">
        <v>3388</v>
      </c>
      <c r="H483" s="3" t="s">
        <v>3389</v>
      </c>
      <c r="I483" s="3" t="s">
        <v>3390</v>
      </c>
      <c r="J483" s="3" t="s">
        <v>3391</v>
      </c>
      <c r="K483" s="3" t="s">
        <v>87</v>
      </c>
      <c r="L483" s="3" t="s">
        <v>86</v>
      </c>
      <c r="M483" s="3">
        <v>95825.0</v>
      </c>
      <c r="N483" s="3" t="s">
        <v>87</v>
      </c>
      <c r="O483" s="3">
        <v>3.0</v>
      </c>
      <c r="P483" s="3">
        <v>126.0</v>
      </c>
      <c r="Q483" s="3" t="s">
        <v>88</v>
      </c>
      <c r="R483" s="8">
        <v>39318.0</v>
      </c>
      <c r="T483" s="8">
        <v>43678.0</v>
      </c>
      <c r="U483" s="3">
        <v>3.0</v>
      </c>
      <c r="V483" s="3">
        <v>0.0</v>
      </c>
      <c r="W483" s="3">
        <v>3.0</v>
      </c>
      <c r="X483" s="3">
        <v>6.0</v>
      </c>
      <c r="Y483" s="3" t="s">
        <v>3392</v>
      </c>
      <c r="Z483" s="8">
        <v>42881.0</v>
      </c>
      <c r="AA483" s="3" t="s">
        <v>3393</v>
      </c>
      <c r="AB483" s="3" t="s">
        <v>3394</v>
      </c>
      <c r="AC483" s="3">
        <v>0.0</v>
      </c>
      <c r="AD483" s="3">
        <v>1.0</v>
      </c>
      <c r="AE483" s="3" t="s">
        <v>3395</v>
      </c>
      <c r="AF483" s="3">
        <v>0.0</v>
      </c>
      <c r="AG483" s="3">
        <v>0.0</v>
      </c>
      <c r="AH483" s="3" t="s">
        <v>102</v>
      </c>
    </row>
    <row r="484" ht="14.25" customHeight="1">
      <c r="A484" s="3" t="s">
        <v>79</v>
      </c>
      <c r="B484" s="3">
        <v>3.43614534E8</v>
      </c>
      <c r="C484" s="3" t="s">
        <v>3396</v>
      </c>
      <c r="D484" s="3" t="s">
        <v>3397</v>
      </c>
      <c r="G484" s="3" t="s">
        <v>3398</v>
      </c>
      <c r="H484" s="3" t="s">
        <v>3397</v>
      </c>
      <c r="I484" s="3" t="s">
        <v>3399</v>
      </c>
      <c r="J484" s="3" t="s">
        <v>3400</v>
      </c>
      <c r="K484" s="3" t="s">
        <v>261</v>
      </c>
      <c r="L484" s="3" t="s">
        <v>86</v>
      </c>
      <c r="M484" s="3">
        <v>95624.0</v>
      </c>
      <c r="N484" s="3" t="s">
        <v>87</v>
      </c>
      <c r="O484" s="3">
        <v>53.0</v>
      </c>
      <c r="P484" s="3">
        <v>100.0</v>
      </c>
      <c r="Q484" s="3" t="s">
        <v>88</v>
      </c>
      <c r="R484" s="8">
        <v>39245.0</v>
      </c>
      <c r="T484" s="8">
        <v>44426.0</v>
      </c>
      <c r="U484" s="3">
        <v>4.0</v>
      </c>
      <c r="V484" s="3">
        <v>4.0</v>
      </c>
      <c r="W484" s="3">
        <v>2.0</v>
      </c>
      <c r="X484" s="3">
        <v>10.0</v>
      </c>
      <c r="Y484" s="3" t="s">
        <v>3401</v>
      </c>
      <c r="Z484" s="3" t="s">
        <v>3402</v>
      </c>
      <c r="AA484" s="3" t="s">
        <v>3403</v>
      </c>
      <c r="AB484" s="3" t="s">
        <v>3404</v>
      </c>
      <c r="AC484" s="3">
        <v>1.0</v>
      </c>
      <c r="AD484" s="3">
        <v>2.0</v>
      </c>
      <c r="AE484" s="3" t="s">
        <v>3405</v>
      </c>
      <c r="AF484" s="3">
        <v>2.0</v>
      </c>
      <c r="AG484" s="3">
        <v>0.0</v>
      </c>
      <c r="AH484" s="8">
        <v>44435.0</v>
      </c>
      <c r="AI484" s="3">
        <v>0.0</v>
      </c>
      <c r="AJ484" s="3">
        <v>0.0</v>
      </c>
      <c r="AK484" s="3">
        <v>1.0</v>
      </c>
      <c r="AL484" s="3">
        <v>0.0</v>
      </c>
      <c r="AM484" s="3">
        <v>0.0</v>
      </c>
      <c r="AN484" s="8">
        <v>44355.0</v>
      </c>
      <c r="AO484" s="3">
        <v>1.0</v>
      </c>
      <c r="AP484" s="3">
        <v>0.0</v>
      </c>
      <c r="AQ484" s="3">
        <v>3.0</v>
      </c>
      <c r="AR484" s="3">
        <v>1.0</v>
      </c>
      <c r="AS484" s="3">
        <v>0.0</v>
      </c>
      <c r="AT484" s="8">
        <v>44091.0</v>
      </c>
      <c r="AU484" s="3">
        <v>0.0</v>
      </c>
      <c r="AV484" s="3">
        <v>0.0</v>
      </c>
      <c r="AW484" s="3">
        <v>2.0</v>
      </c>
      <c r="AX484" s="3">
        <v>0.0</v>
      </c>
      <c r="AY484" s="3">
        <v>0.0</v>
      </c>
    </row>
    <row r="485" ht="14.25" customHeight="1">
      <c r="A485" s="3" t="s">
        <v>79</v>
      </c>
      <c r="B485" s="3">
        <v>3.40306418E8</v>
      </c>
      <c r="C485" s="3" t="s">
        <v>3406</v>
      </c>
      <c r="D485" s="3" t="s">
        <v>3406</v>
      </c>
      <c r="G485" s="3" t="s">
        <v>3407</v>
      </c>
      <c r="H485" s="3" t="s">
        <v>3408</v>
      </c>
      <c r="I485" s="3" t="s">
        <v>3409</v>
      </c>
      <c r="J485" s="3" t="s">
        <v>3410</v>
      </c>
      <c r="K485" s="3" t="s">
        <v>87</v>
      </c>
      <c r="L485" s="3" t="s">
        <v>86</v>
      </c>
      <c r="M485" s="3">
        <v>95820.0</v>
      </c>
      <c r="N485" s="3" t="s">
        <v>87</v>
      </c>
      <c r="O485" s="3">
        <v>3.0</v>
      </c>
      <c r="P485" s="3">
        <v>46.0</v>
      </c>
      <c r="Q485" s="3" t="s">
        <v>88</v>
      </c>
      <c r="R485" s="8">
        <v>34973.0</v>
      </c>
      <c r="T485" s="8">
        <v>43819.0</v>
      </c>
      <c r="U485" s="3">
        <v>2.0</v>
      </c>
      <c r="V485" s="3">
        <v>1.0</v>
      </c>
      <c r="W485" s="3">
        <v>1.0</v>
      </c>
      <c r="X485" s="3">
        <v>4.0</v>
      </c>
      <c r="Y485" s="3" t="s">
        <v>3411</v>
      </c>
      <c r="Z485" s="3" t="s">
        <v>3412</v>
      </c>
      <c r="AA485" s="3" t="s">
        <v>3413</v>
      </c>
      <c r="AB485" s="3" t="s">
        <v>3414</v>
      </c>
      <c r="AC485" s="3">
        <v>1.0</v>
      </c>
      <c r="AD485" s="3">
        <v>1.0</v>
      </c>
      <c r="AE485" s="8">
        <v>42900.0</v>
      </c>
      <c r="AF485" s="3">
        <v>0.0</v>
      </c>
      <c r="AG485" s="3">
        <v>0.0</v>
      </c>
      <c r="AH485" s="8">
        <v>43840.0</v>
      </c>
      <c r="AI485" s="3">
        <v>0.0</v>
      </c>
      <c r="AJ485" s="3">
        <v>0.0</v>
      </c>
      <c r="AK485" s="3">
        <v>1.0</v>
      </c>
      <c r="AL485" s="3">
        <v>0.0</v>
      </c>
      <c r="AM485" s="3">
        <v>0.0</v>
      </c>
    </row>
    <row r="486" ht="14.25" customHeight="1">
      <c r="A486" s="3" t="s">
        <v>79</v>
      </c>
      <c r="B486" s="3">
        <v>3.43604339E8</v>
      </c>
      <c r="C486" s="3" t="s">
        <v>3415</v>
      </c>
      <c r="D486" s="3" t="s">
        <v>3415</v>
      </c>
      <c r="G486" s="3" t="s">
        <v>3416</v>
      </c>
      <c r="H486" s="3" t="s">
        <v>3417</v>
      </c>
      <c r="I486" s="3" t="s">
        <v>3418</v>
      </c>
      <c r="J486" s="3" t="s">
        <v>3419</v>
      </c>
      <c r="K486" s="3" t="s">
        <v>261</v>
      </c>
      <c r="L486" s="3" t="s">
        <v>86</v>
      </c>
      <c r="M486" s="3">
        <v>95624.0</v>
      </c>
      <c r="N486" s="3" t="s">
        <v>87</v>
      </c>
      <c r="O486" s="3">
        <v>53.0</v>
      </c>
      <c r="P486" s="3">
        <v>140.0</v>
      </c>
      <c r="Q486" s="3" t="s">
        <v>88</v>
      </c>
      <c r="R486" s="8">
        <v>36340.0</v>
      </c>
      <c r="T486" s="8">
        <v>43713.0</v>
      </c>
      <c r="U486" s="3">
        <v>3.0</v>
      </c>
      <c r="V486" s="3">
        <v>0.0</v>
      </c>
      <c r="W486" s="3">
        <v>1.0</v>
      </c>
      <c r="X486" s="3">
        <v>4.0</v>
      </c>
      <c r="AA486" s="3" t="s">
        <v>3420</v>
      </c>
      <c r="AB486" s="3" t="s">
        <v>3421</v>
      </c>
      <c r="AC486" s="3">
        <v>0.0</v>
      </c>
      <c r="AD486" s="3">
        <v>0.0</v>
      </c>
      <c r="AE486" s="8">
        <v>42962.0</v>
      </c>
      <c r="AF486" s="3">
        <v>0.0</v>
      </c>
      <c r="AG486" s="3">
        <v>0.0</v>
      </c>
      <c r="AH486" s="3" t="s">
        <v>102</v>
      </c>
    </row>
    <row r="487" ht="14.25" customHeight="1">
      <c r="A487" s="3" t="s">
        <v>79</v>
      </c>
      <c r="B487" s="3">
        <v>3.43617616E8</v>
      </c>
      <c r="C487" s="3" t="s">
        <v>3422</v>
      </c>
      <c r="D487" s="3" t="s">
        <v>1120</v>
      </c>
      <c r="G487" s="3" t="s">
        <v>3423</v>
      </c>
      <c r="H487" s="3" t="s">
        <v>3424</v>
      </c>
      <c r="I487" s="3" t="s">
        <v>3425</v>
      </c>
      <c r="J487" s="3" t="s">
        <v>3426</v>
      </c>
      <c r="K487" s="3" t="s">
        <v>87</v>
      </c>
      <c r="L487" s="3" t="s">
        <v>86</v>
      </c>
      <c r="M487" s="3">
        <v>95826.0</v>
      </c>
      <c r="N487" s="3" t="s">
        <v>87</v>
      </c>
      <c r="O487" s="3">
        <v>3.0</v>
      </c>
      <c r="P487" s="3">
        <v>24.0</v>
      </c>
      <c r="Q487" s="3" t="s">
        <v>88</v>
      </c>
      <c r="R487" s="8">
        <v>41505.0</v>
      </c>
      <c r="T487" s="8">
        <v>44456.0</v>
      </c>
      <c r="U487" s="3">
        <v>3.0</v>
      </c>
      <c r="V487" s="3">
        <v>0.0</v>
      </c>
      <c r="W487" s="3">
        <v>0.0</v>
      </c>
      <c r="X487" s="3">
        <v>3.0</v>
      </c>
      <c r="Y487" s="3" t="s">
        <v>3427</v>
      </c>
      <c r="Z487" s="3" t="s">
        <v>3428</v>
      </c>
      <c r="AA487" s="3" t="s">
        <v>3429</v>
      </c>
      <c r="AB487" s="3" t="s">
        <v>3429</v>
      </c>
      <c r="AC487" s="3">
        <v>0.0</v>
      </c>
      <c r="AD487" s="3">
        <v>2.0</v>
      </c>
      <c r="AF487" s="3">
        <v>0.0</v>
      </c>
      <c r="AG487" s="3">
        <v>0.0</v>
      </c>
      <c r="AH487" s="3" t="s">
        <v>102</v>
      </c>
    </row>
    <row r="488" ht="14.25" customHeight="1">
      <c r="A488" s="3" t="s">
        <v>79</v>
      </c>
      <c r="B488" s="3">
        <v>3.43615668E8</v>
      </c>
      <c r="C488" s="3" t="s">
        <v>3430</v>
      </c>
      <c r="D488" s="3" t="s">
        <v>3431</v>
      </c>
      <c r="H488" s="3" t="s">
        <v>3432</v>
      </c>
      <c r="I488" s="3" t="s">
        <v>3433</v>
      </c>
      <c r="J488" s="3" t="s">
        <v>3434</v>
      </c>
      <c r="K488" s="3" t="s">
        <v>514</v>
      </c>
      <c r="L488" s="3" t="s">
        <v>86</v>
      </c>
      <c r="M488" s="3">
        <v>95660.0</v>
      </c>
      <c r="N488" s="3" t="s">
        <v>87</v>
      </c>
      <c r="O488" s="3">
        <v>3.0</v>
      </c>
      <c r="P488" s="3">
        <v>24.0</v>
      </c>
      <c r="Q488" s="3" t="s">
        <v>88</v>
      </c>
      <c r="R488" s="8">
        <v>39874.0</v>
      </c>
      <c r="T488" s="8">
        <v>43881.0</v>
      </c>
      <c r="U488" s="3">
        <v>2.0</v>
      </c>
      <c r="V488" s="3">
        <v>0.0</v>
      </c>
      <c r="W488" s="3">
        <v>0.0</v>
      </c>
      <c r="X488" s="3">
        <v>2.0</v>
      </c>
      <c r="AA488" s="3" t="s">
        <v>3435</v>
      </c>
      <c r="AB488" s="3" t="s">
        <v>3435</v>
      </c>
      <c r="AC488" s="3">
        <v>0.0</v>
      </c>
      <c r="AD488" s="3">
        <v>0.0</v>
      </c>
      <c r="AF488" s="3">
        <v>0.0</v>
      </c>
      <c r="AG488" s="3">
        <v>0.0</v>
      </c>
      <c r="AH488" s="3" t="s">
        <v>102</v>
      </c>
    </row>
    <row r="489" ht="14.25" customHeight="1">
      <c r="A489" s="3" t="s">
        <v>79</v>
      </c>
      <c r="B489" s="3">
        <v>3.43622983E8</v>
      </c>
      <c r="C489" s="3" t="s">
        <v>3436</v>
      </c>
      <c r="D489" s="3" t="s">
        <v>3437</v>
      </c>
      <c r="G489" s="3" t="s">
        <v>3438</v>
      </c>
      <c r="H489" s="3" t="s">
        <v>3439</v>
      </c>
      <c r="I489" s="3" t="s">
        <v>3440</v>
      </c>
      <c r="J489" s="3" t="s">
        <v>3441</v>
      </c>
      <c r="K489" s="3" t="s">
        <v>144</v>
      </c>
      <c r="L489" s="3" t="s">
        <v>86</v>
      </c>
      <c r="M489" s="3">
        <v>95610.0</v>
      </c>
      <c r="N489" s="3" t="s">
        <v>87</v>
      </c>
      <c r="O489" s="3">
        <v>3.0</v>
      </c>
      <c r="P489" s="3">
        <v>27.0</v>
      </c>
      <c r="Q489" s="3" t="s">
        <v>88</v>
      </c>
      <c r="R489" s="8">
        <v>43630.0</v>
      </c>
      <c r="T489" s="8">
        <v>44369.0</v>
      </c>
      <c r="U489" s="3">
        <v>0.0</v>
      </c>
      <c r="V489" s="3">
        <v>0.0</v>
      </c>
      <c r="W489" s="3">
        <v>2.0</v>
      </c>
      <c r="X489" s="3">
        <v>2.0</v>
      </c>
      <c r="AA489" s="3" t="s">
        <v>3442</v>
      </c>
      <c r="AC489" s="3">
        <v>0.0</v>
      </c>
      <c r="AD489" s="3">
        <v>0.0</v>
      </c>
      <c r="AE489" s="3" t="s">
        <v>3442</v>
      </c>
      <c r="AF489" s="3">
        <v>0.0</v>
      </c>
      <c r="AG489" s="3">
        <v>0.0</v>
      </c>
      <c r="AH489" s="3" t="s">
        <v>102</v>
      </c>
    </row>
    <row r="490" ht="14.25" customHeight="1">
      <c r="A490" s="3" t="s">
        <v>79</v>
      </c>
      <c r="B490" s="3">
        <v>3.4360455E8</v>
      </c>
      <c r="C490" s="3" t="s">
        <v>3443</v>
      </c>
      <c r="D490" s="3" t="s">
        <v>95</v>
      </c>
      <c r="G490" s="3" t="s">
        <v>96</v>
      </c>
      <c r="H490" s="3" t="s">
        <v>3444</v>
      </c>
      <c r="I490" s="3" t="s">
        <v>3445</v>
      </c>
      <c r="J490" s="3" t="s">
        <v>3446</v>
      </c>
      <c r="K490" s="3" t="s">
        <v>87</v>
      </c>
      <c r="L490" s="3" t="s">
        <v>86</v>
      </c>
      <c r="M490" s="3">
        <v>95824.0</v>
      </c>
      <c r="N490" s="3" t="s">
        <v>87</v>
      </c>
      <c r="O490" s="3">
        <v>3.0</v>
      </c>
      <c r="P490" s="3">
        <v>50.0</v>
      </c>
      <c r="Q490" s="3" t="s">
        <v>973</v>
      </c>
      <c r="R490" s="8">
        <v>36304.0</v>
      </c>
      <c r="T490" s="8">
        <v>43018.0</v>
      </c>
      <c r="U490" s="3">
        <v>1.0</v>
      </c>
      <c r="V490" s="3">
        <v>0.0</v>
      </c>
      <c r="W490" s="3">
        <v>0.0</v>
      </c>
      <c r="X490" s="3">
        <v>1.0</v>
      </c>
      <c r="AA490" s="8">
        <v>43018.0</v>
      </c>
      <c r="AB490" s="8">
        <v>43018.0</v>
      </c>
      <c r="AC490" s="3">
        <v>0.0</v>
      </c>
      <c r="AD490" s="3">
        <v>0.0</v>
      </c>
      <c r="AF490" s="3">
        <v>0.0</v>
      </c>
      <c r="AG490" s="3">
        <v>0.0</v>
      </c>
      <c r="AH490" s="3" t="s">
        <v>102</v>
      </c>
    </row>
    <row r="491" ht="14.25" customHeight="1">
      <c r="A491" s="3" t="s">
        <v>79</v>
      </c>
      <c r="B491" s="3">
        <v>3.40319284E8</v>
      </c>
      <c r="C491" s="3" t="s">
        <v>3447</v>
      </c>
      <c r="D491" s="3" t="s">
        <v>242</v>
      </c>
      <c r="H491" s="3" t="s">
        <v>3448</v>
      </c>
      <c r="I491" s="3" t="s">
        <v>3449</v>
      </c>
      <c r="J491" s="3" t="s">
        <v>3450</v>
      </c>
      <c r="K491" s="3" t="s">
        <v>144</v>
      </c>
      <c r="L491" s="3" t="s">
        <v>86</v>
      </c>
      <c r="M491" s="3">
        <v>95610.0</v>
      </c>
      <c r="N491" s="3" t="s">
        <v>87</v>
      </c>
      <c r="O491" s="3">
        <v>3.0</v>
      </c>
      <c r="P491" s="3">
        <v>48.0</v>
      </c>
      <c r="Q491" s="3" t="s">
        <v>88</v>
      </c>
      <c r="R491" s="8">
        <v>36651.0</v>
      </c>
      <c r="T491" s="8">
        <v>43684.0</v>
      </c>
      <c r="U491" s="3">
        <v>1.0</v>
      </c>
      <c r="V491" s="3">
        <v>0.0</v>
      </c>
      <c r="W491" s="3">
        <v>1.0</v>
      </c>
      <c r="X491" s="3">
        <v>2.0</v>
      </c>
      <c r="AA491" s="3" t="s">
        <v>3451</v>
      </c>
      <c r="AB491" s="8">
        <v>43451.0</v>
      </c>
      <c r="AC491" s="3">
        <v>0.0</v>
      </c>
      <c r="AD491" s="3">
        <v>0.0</v>
      </c>
      <c r="AE491" s="8">
        <v>43684.0</v>
      </c>
      <c r="AF491" s="3">
        <v>0.0</v>
      </c>
      <c r="AG491" s="3">
        <v>0.0</v>
      </c>
      <c r="AH491" s="3" t="s">
        <v>102</v>
      </c>
    </row>
    <row r="492" ht="14.25" customHeight="1">
      <c r="A492" s="3" t="s">
        <v>79</v>
      </c>
      <c r="B492" s="3">
        <v>3.43604712E8</v>
      </c>
      <c r="C492" s="3" t="s">
        <v>3452</v>
      </c>
      <c r="D492" s="3" t="s">
        <v>3453</v>
      </c>
      <c r="G492" s="3" t="s">
        <v>3454</v>
      </c>
      <c r="H492" s="3" t="s">
        <v>3455</v>
      </c>
      <c r="I492" s="3" t="s">
        <v>3456</v>
      </c>
      <c r="J492" s="3" t="s">
        <v>3457</v>
      </c>
      <c r="K492" s="3" t="s">
        <v>115</v>
      </c>
      <c r="L492" s="3" t="s">
        <v>86</v>
      </c>
      <c r="M492" s="3">
        <v>95662.0</v>
      </c>
      <c r="N492" s="3" t="s">
        <v>87</v>
      </c>
      <c r="O492" s="3">
        <v>3.0</v>
      </c>
      <c r="P492" s="3">
        <v>60.0</v>
      </c>
      <c r="Q492" s="3" t="s">
        <v>88</v>
      </c>
      <c r="R492" s="8">
        <v>36405.0</v>
      </c>
      <c r="T492" s="8">
        <v>44519.0</v>
      </c>
      <c r="U492" s="3">
        <v>3.0</v>
      </c>
      <c r="V492" s="3">
        <v>0.0</v>
      </c>
      <c r="W492" s="3">
        <v>0.0</v>
      </c>
      <c r="X492" s="3">
        <v>3.0</v>
      </c>
      <c r="AA492" s="3" t="s">
        <v>3458</v>
      </c>
      <c r="AB492" s="3" t="s">
        <v>3458</v>
      </c>
      <c r="AC492" s="3">
        <v>0.0</v>
      </c>
      <c r="AD492" s="3">
        <v>0.0</v>
      </c>
      <c r="AF492" s="3">
        <v>0.0</v>
      </c>
      <c r="AG492" s="3">
        <v>0.0</v>
      </c>
      <c r="AH492" s="3" t="s">
        <v>102</v>
      </c>
    </row>
    <row r="493" ht="14.25" customHeight="1">
      <c r="A493" s="3" t="s">
        <v>79</v>
      </c>
      <c r="B493" s="3">
        <v>3.43614029E8</v>
      </c>
      <c r="C493" s="3" t="s">
        <v>3459</v>
      </c>
      <c r="D493" s="3" t="s">
        <v>3460</v>
      </c>
      <c r="G493" s="3" t="s">
        <v>3461</v>
      </c>
      <c r="H493" s="3" t="s">
        <v>3462</v>
      </c>
      <c r="I493" s="3" t="s">
        <v>3463</v>
      </c>
      <c r="J493" s="3" t="s">
        <v>3464</v>
      </c>
      <c r="K493" s="3" t="s">
        <v>213</v>
      </c>
      <c r="L493" s="3" t="s">
        <v>86</v>
      </c>
      <c r="M493" s="3">
        <v>95608.0</v>
      </c>
      <c r="N493" s="3" t="s">
        <v>87</v>
      </c>
      <c r="O493" s="3">
        <v>3.0</v>
      </c>
      <c r="P493" s="3">
        <v>30.0</v>
      </c>
      <c r="Q493" s="3" t="s">
        <v>88</v>
      </c>
      <c r="R493" s="8">
        <v>38904.0</v>
      </c>
      <c r="T493" s="8">
        <v>44532.0</v>
      </c>
      <c r="U493" s="3">
        <v>2.0</v>
      </c>
      <c r="V493" s="3">
        <v>0.0</v>
      </c>
      <c r="W493" s="3">
        <v>1.0</v>
      </c>
      <c r="X493" s="3">
        <v>3.0</v>
      </c>
      <c r="Y493" s="3">
        <v>1597.622</v>
      </c>
      <c r="Z493" s="8">
        <v>43140.0</v>
      </c>
      <c r="AA493" s="3" t="s">
        <v>3465</v>
      </c>
      <c r="AB493" s="3" t="s">
        <v>3466</v>
      </c>
      <c r="AC493" s="3">
        <v>0.0</v>
      </c>
      <c r="AD493" s="3">
        <v>1.0</v>
      </c>
      <c r="AE493" s="8">
        <v>44488.0</v>
      </c>
      <c r="AF493" s="3">
        <v>0.0</v>
      </c>
      <c r="AG493" s="3">
        <v>0.0</v>
      </c>
      <c r="AH493" s="3" t="s">
        <v>102</v>
      </c>
    </row>
    <row r="494" ht="14.25" customHeight="1">
      <c r="A494" s="3" t="s">
        <v>79</v>
      </c>
      <c r="B494" s="3">
        <v>3.40318294E8</v>
      </c>
      <c r="C494" s="3" t="s">
        <v>3467</v>
      </c>
      <c r="D494" s="3" t="s">
        <v>307</v>
      </c>
      <c r="H494" s="3" t="s">
        <v>3468</v>
      </c>
      <c r="I494" s="3" t="s">
        <v>3469</v>
      </c>
      <c r="J494" s="3" t="s">
        <v>3470</v>
      </c>
      <c r="K494" s="3" t="s">
        <v>87</v>
      </c>
      <c r="L494" s="3" t="s">
        <v>86</v>
      </c>
      <c r="M494" s="3">
        <v>95833.0</v>
      </c>
      <c r="N494" s="3" t="s">
        <v>87</v>
      </c>
      <c r="O494" s="3">
        <v>3.0</v>
      </c>
      <c r="P494" s="3">
        <v>56.0</v>
      </c>
      <c r="Q494" s="3" t="s">
        <v>88</v>
      </c>
      <c r="R494" s="8">
        <v>33777.0</v>
      </c>
      <c r="T494" s="8">
        <v>43773.0</v>
      </c>
      <c r="U494" s="3">
        <v>1.0</v>
      </c>
      <c r="V494" s="3">
        <v>0.0</v>
      </c>
      <c r="W494" s="3">
        <v>0.0</v>
      </c>
      <c r="X494" s="3">
        <v>1.0</v>
      </c>
      <c r="AA494" s="8">
        <v>43773.0</v>
      </c>
      <c r="AB494" s="8">
        <v>43773.0</v>
      </c>
      <c r="AC494" s="3">
        <v>0.0</v>
      </c>
      <c r="AD494" s="3">
        <v>0.0</v>
      </c>
      <c r="AF494" s="3">
        <v>0.0</v>
      </c>
      <c r="AG494" s="3">
        <v>0.0</v>
      </c>
      <c r="AH494" s="3" t="s">
        <v>102</v>
      </c>
    </row>
    <row r="495" ht="14.25" customHeight="1">
      <c r="A495" s="3" t="s">
        <v>79</v>
      </c>
      <c r="B495" s="3">
        <v>3.43608841E8</v>
      </c>
      <c r="C495" s="3" t="s">
        <v>3471</v>
      </c>
      <c r="D495" s="3" t="s">
        <v>3472</v>
      </c>
      <c r="H495" s="3" t="s">
        <v>3473</v>
      </c>
      <c r="I495" s="3" t="s">
        <v>3474</v>
      </c>
      <c r="J495" s="3" t="s">
        <v>3475</v>
      </c>
      <c r="K495" s="3" t="s">
        <v>202</v>
      </c>
      <c r="L495" s="3" t="s">
        <v>86</v>
      </c>
      <c r="M495" s="3">
        <v>95843.0</v>
      </c>
      <c r="N495" s="3" t="s">
        <v>87</v>
      </c>
      <c r="O495" s="3">
        <v>3.0</v>
      </c>
      <c r="P495" s="3">
        <v>73.0</v>
      </c>
      <c r="Q495" s="3" t="s">
        <v>88</v>
      </c>
      <c r="R495" s="8">
        <v>37735.0</v>
      </c>
      <c r="T495" s="8">
        <v>44491.0</v>
      </c>
      <c r="U495" s="3">
        <v>2.0</v>
      </c>
      <c r="V495" s="3">
        <v>7.0</v>
      </c>
      <c r="W495" s="3">
        <v>3.0</v>
      </c>
      <c r="X495" s="3">
        <v>12.0</v>
      </c>
      <c r="Y495" s="3" t="s">
        <v>3476</v>
      </c>
      <c r="Z495" s="3" t="s">
        <v>3477</v>
      </c>
      <c r="AA495" s="3" t="s">
        <v>3478</v>
      </c>
      <c r="AB495" s="3" t="s">
        <v>3479</v>
      </c>
      <c r="AC495" s="3">
        <v>0.0</v>
      </c>
      <c r="AD495" s="3">
        <v>2.0</v>
      </c>
      <c r="AE495" s="3" t="s">
        <v>3480</v>
      </c>
      <c r="AF495" s="3">
        <v>1.0</v>
      </c>
      <c r="AG495" s="3">
        <v>1.0</v>
      </c>
      <c r="AH495" s="8">
        <v>43571.0</v>
      </c>
      <c r="AI495" s="3">
        <v>0.0</v>
      </c>
      <c r="AJ495" s="3">
        <v>0.0</v>
      </c>
      <c r="AK495" s="3">
        <v>2.0</v>
      </c>
      <c r="AL495" s="3">
        <v>0.0</v>
      </c>
      <c r="AM495" s="3">
        <v>0.0</v>
      </c>
      <c r="AN495" s="8">
        <v>43168.0</v>
      </c>
      <c r="AO495" s="3">
        <v>0.0</v>
      </c>
      <c r="AP495" s="3">
        <v>0.0</v>
      </c>
      <c r="AQ495" s="3">
        <v>1.0</v>
      </c>
      <c r="AR495" s="3">
        <v>0.0</v>
      </c>
      <c r="AS495" s="3">
        <v>0.0</v>
      </c>
      <c r="AT495" s="8">
        <v>42962.0</v>
      </c>
      <c r="AU495" s="3">
        <v>1.0</v>
      </c>
      <c r="AV495" s="3">
        <v>0.0</v>
      </c>
      <c r="AW495" s="3">
        <v>1.0</v>
      </c>
      <c r="AX495" s="3">
        <v>0.0</v>
      </c>
      <c r="AY495" s="3">
        <v>1.0</v>
      </c>
    </row>
    <row r="496" ht="14.25" customHeight="1">
      <c r="A496" s="3" t="s">
        <v>79</v>
      </c>
      <c r="B496" s="3">
        <v>3.43621213E8</v>
      </c>
      <c r="C496" s="3" t="s">
        <v>3481</v>
      </c>
      <c r="D496" s="3" t="s">
        <v>3481</v>
      </c>
      <c r="G496" s="3" t="s">
        <v>3482</v>
      </c>
      <c r="H496" s="3" t="s">
        <v>3483</v>
      </c>
      <c r="I496" s="3" t="s">
        <v>3484</v>
      </c>
      <c r="J496" s="3" t="s">
        <v>3485</v>
      </c>
      <c r="K496" s="3" t="s">
        <v>87</v>
      </c>
      <c r="L496" s="3" t="s">
        <v>86</v>
      </c>
      <c r="M496" s="3">
        <v>95819.0</v>
      </c>
      <c r="N496" s="3" t="s">
        <v>87</v>
      </c>
      <c r="O496" s="3">
        <v>3.0</v>
      </c>
      <c r="P496" s="3">
        <v>48.0</v>
      </c>
      <c r="Q496" s="3" t="s">
        <v>88</v>
      </c>
      <c r="R496" s="8">
        <v>42612.0</v>
      </c>
      <c r="T496" s="8">
        <v>43655.0</v>
      </c>
      <c r="U496" s="3">
        <v>3.0</v>
      </c>
      <c r="V496" s="3">
        <v>3.0</v>
      </c>
      <c r="W496" s="3">
        <v>0.0</v>
      </c>
      <c r="X496" s="3">
        <v>6.0</v>
      </c>
      <c r="Y496" s="3" t="s">
        <v>175</v>
      </c>
      <c r="Z496" s="8">
        <v>43327.0</v>
      </c>
      <c r="AA496" s="3" t="s">
        <v>3486</v>
      </c>
      <c r="AB496" s="3" t="s">
        <v>3487</v>
      </c>
      <c r="AC496" s="3">
        <v>0.0</v>
      </c>
      <c r="AD496" s="3">
        <v>0.0</v>
      </c>
      <c r="AF496" s="3">
        <v>0.0</v>
      </c>
      <c r="AG496" s="3">
        <v>0.0</v>
      </c>
      <c r="AH496" s="8">
        <v>43479.0</v>
      </c>
      <c r="AI496" s="3">
        <v>0.0</v>
      </c>
      <c r="AJ496" s="3">
        <v>0.0</v>
      </c>
      <c r="AK496" s="3">
        <v>2.0</v>
      </c>
      <c r="AL496" s="3">
        <v>0.0</v>
      </c>
      <c r="AM496" s="3">
        <v>0.0</v>
      </c>
      <c r="AN496" s="8">
        <v>43342.0</v>
      </c>
      <c r="AO496" s="3">
        <v>2.0</v>
      </c>
      <c r="AP496" s="3">
        <v>0.0</v>
      </c>
      <c r="AQ496" s="3">
        <v>6.0</v>
      </c>
      <c r="AR496" s="3">
        <v>1.0</v>
      </c>
      <c r="AS496" s="3">
        <v>0.0</v>
      </c>
    </row>
    <row r="497" ht="14.25" customHeight="1">
      <c r="A497" s="3" t="s">
        <v>79</v>
      </c>
      <c r="B497" s="3">
        <v>3.40315372E8</v>
      </c>
      <c r="C497" s="3" t="s">
        <v>3488</v>
      </c>
      <c r="D497" s="3" t="s">
        <v>3489</v>
      </c>
      <c r="H497" s="3" t="s">
        <v>3490</v>
      </c>
      <c r="I497" s="3" t="s">
        <v>3491</v>
      </c>
      <c r="J497" s="3" t="s">
        <v>3492</v>
      </c>
      <c r="K497" s="3" t="s">
        <v>87</v>
      </c>
      <c r="L497" s="3" t="s">
        <v>86</v>
      </c>
      <c r="M497" s="3">
        <v>95825.0</v>
      </c>
      <c r="N497" s="3" t="s">
        <v>87</v>
      </c>
      <c r="O497" s="3">
        <v>3.0</v>
      </c>
      <c r="P497" s="3">
        <v>90.0</v>
      </c>
      <c r="Q497" s="3" t="s">
        <v>151</v>
      </c>
      <c r="R497" s="8">
        <v>33359.0</v>
      </c>
      <c r="S497" s="8">
        <v>44170.0</v>
      </c>
      <c r="T497" s="8">
        <v>44140.0</v>
      </c>
      <c r="U497" s="3">
        <v>4.0</v>
      </c>
      <c r="V497" s="3">
        <v>8.0</v>
      </c>
      <c r="W497" s="3">
        <v>8.0</v>
      </c>
      <c r="X497" s="3">
        <v>20.0</v>
      </c>
      <c r="Y497" s="3" t="s">
        <v>3493</v>
      </c>
      <c r="Z497" s="3" t="s">
        <v>3494</v>
      </c>
      <c r="AA497" s="3" t="s">
        <v>3495</v>
      </c>
      <c r="AB497" s="3" t="s">
        <v>3496</v>
      </c>
      <c r="AC497" s="3">
        <v>0.0</v>
      </c>
      <c r="AD497" s="3">
        <v>6.0</v>
      </c>
      <c r="AE497" s="3" t="s">
        <v>3497</v>
      </c>
      <c r="AF497" s="3">
        <v>1.0</v>
      </c>
      <c r="AG497" s="3">
        <v>4.0</v>
      </c>
      <c r="AH497" s="8">
        <v>44141.0</v>
      </c>
      <c r="AI497" s="3">
        <v>0.0</v>
      </c>
      <c r="AJ497" s="3">
        <v>0.0</v>
      </c>
      <c r="AK497" s="3">
        <v>1.0</v>
      </c>
      <c r="AL497" s="3">
        <v>0.0</v>
      </c>
      <c r="AM497" s="3">
        <v>0.0</v>
      </c>
      <c r="AN497" s="8">
        <v>43644.0</v>
      </c>
      <c r="AO497" s="3">
        <v>0.0</v>
      </c>
      <c r="AP497" s="3">
        <v>0.0</v>
      </c>
      <c r="AQ497" s="3">
        <v>1.0</v>
      </c>
      <c r="AR497" s="3">
        <v>0.0</v>
      </c>
      <c r="AS497" s="3">
        <v>0.0</v>
      </c>
      <c r="AT497" s="8">
        <v>43571.0</v>
      </c>
      <c r="AU497" s="3">
        <v>1.0</v>
      </c>
      <c r="AV497" s="3">
        <v>0.0</v>
      </c>
      <c r="AW497" s="3">
        <v>1.0</v>
      </c>
      <c r="AX497" s="3">
        <v>1.0</v>
      </c>
      <c r="AY497" s="3">
        <v>0.0</v>
      </c>
    </row>
    <row r="498" ht="14.25" customHeight="1">
      <c r="A498" s="3" t="s">
        <v>79</v>
      </c>
      <c r="B498" s="3">
        <v>3.43607049E8</v>
      </c>
      <c r="C498" s="3" t="s">
        <v>3488</v>
      </c>
      <c r="D498" s="3" t="s">
        <v>3498</v>
      </c>
      <c r="H498" s="3" t="s">
        <v>3499</v>
      </c>
      <c r="I498" s="3" t="s">
        <v>2149</v>
      </c>
      <c r="J498" s="3" t="s">
        <v>3500</v>
      </c>
      <c r="K498" s="3" t="s">
        <v>213</v>
      </c>
      <c r="L498" s="3" t="s">
        <v>86</v>
      </c>
      <c r="M498" s="3">
        <v>95608.0</v>
      </c>
      <c r="N498" s="3" t="s">
        <v>87</v>
      </c>
      <c r="O498" s="3">
        <v>3.0</v>
      </c>
      <c r="P498" s="3">
        <v>90.0</v>
      </c>
      <c r="Q498" s="3" t="s">
        <v>151</v>
      </c>
      <c r="R498" s="8">
        <v>37298.0</v>
      </c>
      <c r="S498" s="8">
        <v>44169.0</v>
      </c>
      <c r="T498" s="8">
        <v>44084.0</v>
      </c>
      <c r="U498" s="3">
        <v>2.0</v>
      </c>
      <c r="V498" s="3">
        <v>1.0</v>
      </c>
      <c r="W498" s="3">
        <v>4.0</v>
      </c>
      <c r="X498" s="3">
        <v>7.0</v>
      </c>
      <c r="AA498" s="3" t="s">
        <v>3501</v>
      </c>
      <c r="AB498" s="3" t="s">
        <v>3502</v>
      </c>
      <c r="AC498" s="3">
        <v>0.0</v>
      </c>
      <c r="AD498" s="3">
        <v>0.0</v>
      </c>
      <c r="AE498" s="3" t="s">
        <v>3503</v>
      </c>
      <c r="AF498" s="3">
        <v>0.0</v>
      </c>
      <c r="AG498" s="3">
        <v>0.0</v>
      </c>
      <c r="AH498" s="8">
        <v>43746.0</v>
      </c>
      <c r="AI498" s="3">
        <v>0.0</v>
      </c>
      <c r="AJ498" s="3">
        <v>0.0</v>
      </c>
      <c r="AK498" s="3">
        <v>1.0</v>
      </c>
      <c r="AL498" s="3">
        <v>0.0</v>
      </c>
      <c r="AM498" s="3">
        <v>0.0</v>
      </c>
    </row>
    <row r="499" ht="14.25" customHeight="1">
      <c r="A499" s="3" t="s">
        <v>79</v>
      </c>
      <c r="B499" s="3">
        <v>3.43615007E8</v>
      </c>
      <c r="C499" s="3" t="s">
        <v>3488</v>
      </c>
      <c r="D499" s="3" t="s">
        <v>3498</v>
      </c>
      <c r="H499" s="3" t="s">
        <v>3504</v>
      </c>
      <c r="I499" s="3" t="s">
        <v>3505</v>
      </c>
      <c r="J499" s="3" t="s">
        <v>3506</v>
      </c>
      <c r="K499" s="3" t="s">
        <v>3507</v>
      </c>
      <c r="L499" s="3" t="s">
        <v>86</v>
      </c>
      <c r="M499" s="3">
        <v>95691.0</v>
      </c>
      <c r="N499" s="3" t="s">
        <v>87</v>
      </c>
      <c r="O499" s="3">
        <v>53.0</v>
      </c>
      <c r="P499" s="3">
        <v>129.0</v>
      </c>
      <c r="Q499" s="3" t="s">
        <v>151</v>
      </c>
      <c r="R499" s="8">
        <v>39575.0</v>
      </c>
      <c r="S499" s="8">
        <v>44169.0</v>
      </c>
      <c r="T499" s="8">
        <v>43956.0</v>
      </c>
      <c r="U499" s="3">
        <v>2.0</v>
      </c>
      <c r="V499" s="3">
        <v>7.0</v>
      </c>
      <c r="W499" s="3">
        <v>3.0</v>
      </c>
      <c r="X499" s="3">
        <v>12.0</v>
      </c>
      <c r="Y499" s="3" t="s">
        <v>3508</v>
      </c>
      <c r="Z499" s="8">
        <v>43088.0</v>
      </c>
      <c r="AA499" s="3" t="s">
        <v>3509</v>
      </c>
      <c r="AB499" s="3" t="s">
        <v>3510</v>
      </c>
      <c r="AC499" s="3">
        <v>0.0</v>
      </c>
      <c r="AD499" s="3">
        <v>0.0</v>
      </c>
      <c r="AE499" s="3" t="s">
        <v>3511</v>
      </c>
      <c r="AF499" s="3">
        <v>1.0</v>
      </c>
      <c r="AG499" s="3">
        <v>0.0</v>
      </c>
      <c r="AH499" s="8">
        <v>43972.0</v>
      </c>
      <c r="AI499" s="3">
        <v>0.0</v>
      </c>
      <c r="AJ499" s="3">
        <v>0.0</v>
      </c>
      <c r="AK499" s="3">
        <v>1.0</v>
      </c>
      <c r="AL499" s="3">
        <v>0.0</v>
      </c>
      <c r="AM499" s="3">
        <v>0.0</v>
      </c>
      <c r="AN499" s="8">
        <v>43511.0</v>
      </c>
      <c r="AO499" s="3">
        <v>0.0</v>
      </c>
      <c r="AP499" s="3">
        <v>0.0</v>
      </c>
      <c r="AQ499" s="3">
        <v>5.0</v>
      </c>
      <c r="AR499" s="3">
        <v>0.0</v>
      </c>
      <c r="AS499" s="3">
        <v>0.0</v>
      </c>
      <c r="AT499" s="8">
        <v>43419.0</v>
      </c>
      <c r="AU499" s="3">
        <v>0.0</v>
      </c>
      <c r="AV499" s="3">
        <v>0.0</v>
      </c>
      <c r="AW499" s="3">
        <v>6.0</v>
      </c>
      <c r="AX499" s="3">
        <v>0.0</v>
      </c>
      <c r="AY499" s="3">
        <v>0.0</v>
      </c>
    </row>
    <row r="500" ht="14.25" customHeight="1">
      <c r="A500" s="3" t="s">
        <v>79</v>
      </c>
      <c r="B500" s="3">
        <v>3.43606977E8</v>
      </c>
      <c r="C500" s="3" t="s">
        <v>3512</v>
      </c>
      <c r="D500" s="3" t="s">
        <v>307</v>
      </c>
      <c r="H500" s="3" t="s">
        <v>3513</v>
      </c>
      <c r="I500" s="3" t="s">
        <v>3514</v>
      </c>
      <c r="J500" s="3" t="s">
        <v>3515</v>
      </c>
      <c r="K500" s="3" t="s">
        <v>87</v>
      </c>
      <c r="L500" s="3" t="s">
        <v>86</v>
      </c>
      <c r="M500" s="3">
        <v>95833.0</v>
      </c>
      <c r="N500" s="3" t="s">
        <v>87</v>
      </c>
      <c r="O500" s="3">
        <v>3.0</v>
      </c>
      <c r="P500" s="3">
        <v>60.0</v>
      </c>
      <c r="Q500" s="3" t="s">
        <v>88</v>
      </c>
      <c r="R500" s="8">
        <v>37119.0</v>
      </c>
      <c r="T500" s="8">
        <v>43782.0</v>
      </c>
      <c r="U500" s="3">
        <v>1.0</v>
      </c>
      <c r="V500" s="3">
        <v>0.0</v>
      </c>
      <c r="W500" s="3">
        <v>0.0</v>
      </c>
      <c r="X500" s="3">
        <v>1.0</v>
      </c>
      <c r="AA500" s="8">
        <v>43782.0</v>
      </c>
      <c r="AB500" s="8">
        <v>43782.0</v>
      </c>
      <c r="AC500" s="3">
        <v>0.0</v>
      </c>
      <c r="AD500" s="3">
        <v>0.0</v>
      </c>
      <c r="AF500" s="3">
        <v>0.0</v>
      </c>
      <c r="AG500" s="3">
        <v>0.0</v>
      </c>
      <c r="AH500" s="3" t="s">
        <v>102</v>
      </c>
    </row>
    <row r="501" ht="14.25" customHeight="1">
      <c r="A501" s="3" t="s">
        <v>79</v>
      </c>
      <c r="B501" s="3">
        <v>3.43615514E8</v>
      </c>
      <c r="C501" s="3" t="s">
        <v>3516</v>
      </c>
      <c r="D501" s="3" t="s">
        <v>2767</v>
      </c>
      <c r="G501" s="3" t="s">
        <v>3517</v>
      </c>
      <c r="H501" s="3" t="s">
        <v>3518</v>
      </c>
      <c r="I501" s="3" t="s">
        <v>3519</v>
      </c>
      <c r="J501" s="3" t="s">
        <v>3520</v>
      </c>
      <c r="K501" s="3" t="s">
        <v>87</v>
      </c>
      <c r="L501" s="3" t="s">
        <v>86</v>
      </c>
      <c r="M501" s="3">
        <v>95823.0</v>
      </c>
      <c r="N501" s="3" t="s">
        <v>87</v>
      </c>
      <c r="O501" s="3">
        <v>3.0</v>
      </c>
      <c r="P501" s="3">
        <v>30.0</v>
      </c>
      <c r="Q501" s="3" t="s">
        <v>88</v>
      </c>
      <c r="R501" s="8">
        <v>39749.0</v>
      </c>
      <c r="T501" s="8">
        <v>44077.0</v>
      </c>
      <c r="U501" s="3">
        <v>2.0</v>
      </c>
      <c r="V501" s="3">
        <v>0.0</v>
      </c>
      <c r="W501" s="3">
        <v>2.0</v>
      </c>
      <c r="X501" s="3">
        <v>4.0</v>
      </c>
      <c r="Y501" s="3" t="s">
        <v>3521</v>
      </c>
      <c r="Z501" s="3" t="s">
        <v>3522</v>
      </c>
      <c r="AA501" s="3" t="s">
        <v>3523</v>
      </c>
      <c r="AB501" s="3" t="s">
        <v>3524</v>
      </c>
      <c r="AC501" s="3">
        <v>0.0</v>
      </c>
      <c r="AD501" s="3">
        <v>2.0</v>
      </c>
      <c r="AE501" s="3" t="s">
        <v>3525</v>
      </c>
      <c r="AF501" s="3">
        <v>0.0</v>
      </c>
      <c r="AG501" s="3">
        <v>0.0</v>
      </c>
      <c r="AH501" s="3" t="s">
        <v>102</v>
      </c>
    </row>
    <row r="502" ht="14.25" customHeight="1">
      <c r="A502" s="3" t="s">
        <v>79</v>
      </c>
      <c r="B502" s="3">
        <v>3.43615248E8</v>
      </c>
      <c r="C502" s="3" t="s">
        <v>3526</v>
      </c>
      <c r="D502" s="3" t="s">
        <v>2767</v>
      </c>
      <c r="H502" s="3" t="s">
        <v>3527</v>
      </c>
      <c r="I502" s="3" t="s">
        <v>3528</v>
      </c>
      <c r="J502" s="3" t="s">
        <v>3529</v>
      </c>
      <c r="K502" s="3" t="s">
        <v>261</v>
      </c>
      <c r="L502" s="3" t="s">
        <v>86</v>
      </c>
      <c r="M502" s="3">
        <v>95758.0</v>
      </c>
      <c r="N502" s="3" t="s">
        <v>87</v>
      </c>
      <c r="O502" s="3">
        <v>53.0</v>
      </c>
      <c r="P502" s="3">
        <v>72.0</v>
      </c>
      <c r="Q502" s="3" t="s">
        <v>88</v>
      </c>
      <c r="R502" s="8">
        <v>39665.0</v>
      </c>
      <c r="T502" s="8">
        <v>43441.0</v>
      </c>
      <c r="U502" s="3">
        <v>2.0</v>
      </c>
      <c r="V502" s="3">
        <v>0.0</v>
      </c>
      <c r="W502" s="3">
        <v>0.0</v>
      </c>
      <c r="X502" s="3">
        <v>2.0</v>
      </c>
      <c r="AA502" s="3" t="s">
        <v>3530</v>
      </c>
      <c r="AB502" s="3" t="s">
        <v>3530</v>
      </c>
      <c r="AC502" s="3">
        <v>0.0</v>
      </c>
      <c r="AD502" s="3">
        <v>0.0</v>
      </c>
      <c r="AF502" s="3">
        <v>0.0</v>
      </c>
      <c r="AG502" s="3">
        <v>0.0</v>
      </c>
      <c r="AH502" s="3" t="s">
        <v>102</v>
      </c>
    </row>
    <row r="503" ht="14.25" customHeight="1">
      <c r="A503" s="3" t="s">
        <v>79</v>
      </c>
      <c r="B503" s="3">
        <v>3.43616399E8</v>
      </c>
      <c r="C503" s="3" t="s">
        <v>3531</v>
      </c>
      <c r="D503" s="3" t="s">
        <v>2767</v>
      </c>
      <c r="G503" s="3" t="s">
        <v>3532</v>
      </c>
      <c r="H503" s="3" t="s">
        <v>3533</v>
      </c>
      <c r="I503" s="3" t="s">
        <v>3534</v>
      </c>
      <c r="J503" s="3" t="s">
        <v>3535</v>
      </c>
      <c r="K503" s="3" t="s">
        <v>87</v>
      </c>
      <c r="L503" s="3" t="s">
        <v>86</v>
      </c>
      <c r="M503" s="3">
        <v>95825.0</v>
      </c>
      <c r="N503" s="3" t="s">
        <v>87</v>
      </c>
      <c r="O503" s="3">
        <v>3.0</v>
      </c>
      <c r="P503" s="3">
        <v>40.0</v>
      </c>
      <c r="Q503" s="3" t="s">
        <v>88</v>
      </c>
      <c r="R503" s="8">
        <v>40408.0</v>
      </c>
      <c r="T503" s="8">
        <v>44502.0</v>
      </c>
      <c r="U503" s="3">
        <v>3.0</v>
      </c>
      <c r="V503" s="3">
        <v>0.0</v>
      </c>
      <c r="W503" s="3">
        <v>1.0</v>
      </c>
      <c r="X503" s="3">
        <v>4.0</v>
      </c>
      <c r="AA503" s="3" t="s">
        <v>3536</v>
      </c>
      <c r="AB503" s="3" t="s">
        <v>3537</v>
      </c>
      <c r="AC503" s="3">
        <v>0.0</v>
      </c>
      <c r="AD503" s="3">
        <v>0.0</v>
      </c>
      <c r="AE503" s="8">
        <v>44502.0</v>
      </c>
      <c r="AF503" s="3">
        <v>0.0</v>
      </c>
      <c r="AG503" s="3">
        <v>0.0</v>
      </c>
      <c r="AH503" s="3" t="s">
        <v>102</v>
      </c>
    </row>
    <row r="504" ht="14.25" customHeight="1">
      <c r="A504" s="3" t="s">
        <v>79</v>
      </c>
      <c r="B504" s="3">
        <v>3.43621815E8</v>
      </c>
      <c r="C504" s="3" t="s">
        <v>3538</v>
      </c>
      <c r="D504" s="3" t="s">
        <v>3538</v>
      </c>
      <c r="G504" s="3" t="s">
        <v>3539</v>
      </c>
      <c r="H504" s="3" t="s">
        <v>3540</v>
      </c>
      <c r="I504" s="3" t="s">
        <v>3541</v>
      </c>
      <c r="J504" s="3" t="s">
        <v>3542</v>
      </c>
      <c r="K504" s="3" t="s">
        <v>87</v>
      </c>
      <c r="L504" s="3" t="s">
        <v>86</v>
      </c>
      <c r="M504" s="3">
        <v>95819.0</v>
      </c>
      <c r="N504" s="3" t="s">
        <v>87</v>
      </c>
      <c r="O504" s="3">
        <v>3.0</v>
      </c>
      <c r="P504" s="3">
        <v>32.0</v>
      </c>
      <c r="Q504" s="3" t="s">
        <v>88</v>
      </c>
      <c r="R504" s="8">
        <v>42944.0</v>
      </c>
      <c r="T504" s="8">
        <v>43664.0</v>
      </c>
      <c r="U504" s="3">
        <v>2.0</v>
      </c>
      <c r="V504" s="3">
        <v>0.0</v>
      </c>
      <c r="W504" s="3">
        <v>2.0</v>
      </c>
      <c r="X504" s="3">
        <v>4.0</v>
      </c>
      <c r="Y504" s="3" t="s">
        <v>801</v>
      </c>
      <c r="Z504" s="8">
        <v>43378.0</v>
      </c>
      <c r="AA504" s="3" t="s">
        <v>3543</v>
      </c>
      <c r="AB504" s="3" t="s">
        <v>3544</v>
      </c>
      <c r="AC504" s="3">
        <v>0.0</v>
      </c>
      <c r="AD504" s="3">
        <v>1.0</v>
      </c>
      <c r="AE504" s="3" t="s">
        <v>3545</v>
      </c>
      <c r="AF504" s="3">
        <v>0.0</v>
      </c>
      <c r="AG504" s="3">
        <v>0.0</v>
      </c>
      <c r="AH504" s="3" t="s">
        <v>102</v>
      </c>
    </row>
    <row r="505" ht="14.25" customHeight="1">
      <c r="A505" s="3" t="s">
        <v>79</v>
      </c>
      <c r="B505" s="3">
        <v>3.43622734E8</v>
      </c>
      <c r="C505" s="3" t="s">
        <v>3546</v>
      </c>
      <c r="D505" s="3" t="s">
        <v>3546</v>
      </c>
      <c r="G505" s="3" t="s">
        <v>3547</v>
      </c>
      <c r="H505" s="3" t="s">
        <v>3548</v>
      </c>
      <c r="I505" s="3" t="s">
        <v>3549</v>
      </c>
      <c r="J505" s="3" t="s">
        <v>3550</v>
      </c>
      <c r="K505" s="3" t="s">
        <v>85</v>
      </c>
      <c r="L505" s="3" t="s">
        <v>86</v>
      </c>
      <c r="M505" s="3">
        <v>95628.0</v>
      </c>
      <c r="N505" s="3" t="s">
        <v>87</v>
      </c>
      <c r="O505" s="3">
        <v>3.0</v>
      </c>
      <c r="P505" s="3">
        <v>15.0</v>
      </c>
      <c r="Q505" s="3" t="s">
        <v>88</v>
      </c>
      <c r="R505" s="8">
        <v>43445.0</v>
      </c>
      <c r="T505" s="8">
        <v>44470.0</v>
      </c>
      <c r="U505" s="3">
        <v>1.0</v>
      </c>
      <c r="V505" s="3">
        <v>0.0</v>
      </c>
      <c r="W505" s="3">
        <v>4.0</v>
      </c>
      <c r="X505" s="3">
        <v>5.0</v>
      </c>
      <c r="AA505" s="3" t="s">
        <v>3551</v>
      </c>
      <c r="AB505" s="8">
        <v>43755.0</v>
      </c>
      <c r="AC505" s="3">
        <v>0.0</v>
      </c>
      <c r="AD505" s="3">
        <v>0.0</v>
      </c>
      <c r="AE505" s="3" t="s">
        <v>3552</v>
      </c>
      <c r="AF505" s="3">
        <v>0.0</v>
      </c>
      <c r="AG505" s="3">
        <v>0.0</v>
      </c>
      <c r="AH505" s="3" t="s">
        <v>102</v>
      </c>
    </row>
    <row r="506" ht="14.25" customHeight="1">
      <c r="A506" s="3" t="s">
        <v>79</v>
      </c>
      <c r="B506" s="3">
        <v>3.4030065E8</v>
      </c>
      <c r="C506" s="3" t="s">
        <v>3553</v>
      </c>
      <c r="D506" s="3" t="s">
        <v>3554</v>
      </c>
      <c r="G506" s="3" t="s">
        <v>3555</v>
      </c>
      <c r="H506" s="3" t="s">
        <v>3556</v>
      </c>
      <c r="I506" s="3" t="s">
        <v>3557</v>
      </c>
      <c r="J506" s="3" t="s">
        <v>3558</v>
      </c>
      <c r="K506" s="3" t="s">
        <v>213</v>
      </c>
      <c r="L506" s="3" t="s">
        <v>86</v>
      </c>
      <c r="M506" s="3">
        <v>95608.0</v>
      </c>
      <c r="N506" s="3" t="s">
        <v>87</v>
      </c>
      <c r="O506" s="3">
        <v>3.0</v>
      </c>
      <c r="P506" s="3">
        <v>43.0</v>
      </c>
      <c r="Q506" s="3" t="s">
        <v>88</v>
      </c>
      <c r="R506" s="8">
        <v>26827.0</v>
      </c>
      <c r="T506" s="8">
        <v>43719.0</v>
      </c>
      <c r="U506" s="3">
        <v>2.0</v>
      </c>
      <c r="V506" s="3">
        <v>0.0</v>
      </c>
      <c r="W506" s="3">
        <v>0.0</v>
      </c>
      <c r="X506" s="3">
        <v>2.0</v>
      </c>
      <c r="AA506" s="3" t="s">
        <v>3559</v>
      </c>
      <c r="AB506" s="3" t="s">
        <v>3559</v>
      </c>
      <c r="AC506" s="3">
        <v>0.0</v>
      </c>
      <c r="AD506" s="3">
        <v>0.0</v>
      </c>
      <c r="AF506" s="3">
        <v>0.0</v>
      </c>
      <c r="AG506" s="3">
        <v>0.0</v>
      </c>
      <c r="AH506" s="3" t="s">
        <v>102</v>
      </c>
    </row>
    <row r="507" ht="14.25" customHeight="1">
      <c r="A507" s="3" t="s">
        <v>79</v>
      </c>
      <c r="B507" s="3">
        <v>3.43616406E8</v>
      </c>
      <c r="C507" s="3" t="s">
        <v>3560</v>
      </c>
      <c r="D507" s="3" t="s">
        <v>2767</v>
      </c>
      <c r="G507" s="3" t="s">
        <v>3561</v>
      </c>
      <c r="H507" s="3" t="s">
        <v>3562</v>
      </c>
      <c r="I507" s="3" t="s">
        <v>3563</v>
      </c>
      <c r="J507" s="3" t="s">
        <v>3564</v>
      </c>
      <c r="K507" s="3" t="s">
        <v>87</v>
      </c>
      <c r="L507" s="3" t="s">
        <v>86</v>
      </c>
      <c r="M507" s="3">
        <v>95824.0</v>
      </c>
      <c r="N507" s="3" t="s">
        <v>87</v>
      </c>
      <c r="O507" s="3">
        <v>3.0</v>
      </c>
      <c r="P507" s="3">
        <v>54.0</v>
      </c>
      <c r="Q507" s="3" t="s">
        <v>88</v>
      </c>
      <c r="R507" s="8">
        <v>40434.0</v>
      </c>
      <c r="T507" s="8">
        <v>43879.0</v>
      </c>
      <c r="U507" s="3">
        <v>2.0</v>
      </c>
      <c r="V507" s="3">
        <v>3.0</v>
      </c>
      <c r="W507" s="3">
        <v>2.0</v>
      </c>
      <c r="X507" s="3">
        <v>7.0</v>
      </c>
      <c r="Y507" s="3" t="s">
        <v>3565</v>
      </c>
      <c r="Z507" s="3" t="s">
        <v>3566</v>
      </c>
      <c r="AA507" s="3" t="s">
        <v>3567</v>
      </c>
      <c r="AB507" s="3" t="s">
        <v>3568</v>
      </c>
      <c r="AC507" s="3">
        <v>0.0</v>
      </c>
      <c r="AD507" s="3">
        <v>2.0</v>
      </c>
      <c r="AE507" s="3" t="s">
        <v>3569</v>
      </c>
      <c r="AF507" s="3">
        <v>0.0</v>
      </c>
      <c r="AG507" s="3">
        <v>0.0</v>
      </c>
      <c r="AH507" s="8">
        <v>43262.0</v>
      </c>
      <c r="AI507" s="3">
        <v>2.0</v>
      </c>
      <c r="AJ507" s="3">
        <v>0.0</v>
      </c>
      <c r="AK507" s="3">
        <v>1.0</v>
      </c>
      <c r="AL507" s="3">
        <v>0.0</v>
      </c>
      <c r="AM507" s="3">
        <v>0.0</v>
      </c>
      <c r="AN507" s="8">
        <v>43077.0</v>
      </c>
      <c r="AO507" s="3">
        <v>1.0</v>
      </c>
      <c r="AP507" s="3">
        <v>0.0</v>
      </c>
      <c r="AQ507" s="3">
        <v>0.0</v>
      </c>
      <c r="AR507" s="3">
        <v>1.0</v>
      </c>
      <c r="AS507" s="3">
        <v>0.0</v>
      </c>
    </row>
    <row r="508" ht="14.25" customHeight="1">
      <c r="A508" s="3" t="s">
        <v>79</v>
      </c>
      <c r="B508" s="3">
        <v>3.40320556E8</v>
      </c>
      <c r="C508" s="3" t="s">
        <v>3570</v>
      </c>
      <c r="D508" s="3" t="s">
        <v>3571</v>
      </c>
      <c r="G508" s="3" t="s">
        <v>3572</v>
      </c>
      <c r="H508" s="3" t="s">
        <v>3573</v>
      </c>
      <c r="I508" s="3" t="s">
        <v>3574</v>
      </c>
      <c r="J508" s="3" t="s">
        <v>3575</v>
      </c>
      <c r="K508" s="3" t="s">
        <v>261</v>
      </c>
      <c r="L508" s="3" t="s">
        <v>86</v>
      </c>
      <c r="M508" s="3">
        <v>95624.0</v>
      </c>
      <c r="N508" s="3" t="s">
        <v>87</v>
      </c>
      <c r="O508" s="3">
        <v>53.0</v>
      </c>
      <c r="P508" s="3">
        <v>60.0</v>
      </c>
      <c r="Q508" s="3" t="s">
        <v>88</v>
      </c>
      <c r="R508" s="8">
        <v>34243.0</v>
      </c>
      <c r="T508" s="8">
        <v>43839.0</v>
      </c>
      <c r="U508" s="3">
        <v>3.0</v>
      </c>
      <c r="V508" s="3">
        <v>0.0</v>
      </c>
      <c r="W508" s="3">
        <v>0.0</v>
      </c>
      <c r="X508" s="3">
        <v>3.0</v>
      </c>
      <c r="AA508" s="3" t="s">
        <v>3576</v>
      </c>
      <c r="AB508" s="3" t="s">
        <v>3576</v>
      </c>
      <c r="AC508" s="3">
        <v>0.0</v>
      </c>
      <c r="AD508" s="3">
        <v>0.0</v>
      </c>
      <c r="AF508" s="3">
        <v>0.0</v>
      </c>
      <c r="AG508" s="3">
        <v>0.0</v>
      </c>
      <c r="AH508" s="3" t="s">
        <v>102</v>
      </c>
    </row>
    <row r="509" ht="14.25" customHeight="1">
      <c r="A509" s="3" t="s">
        <v>79</v>
      </c>
      <c r="B509" s="3">
        <v>3.43623679E8</v>
      </c>
      <c r="C509" s="3" t="s">
        <v>3577</v>
      </c>
      <c r="D509" s="3" t="s">
        <v>3578</v>
      </c>
      <c r="G509" s="3" t="s">
        <v>3579</v>
      </c>
      <c r="H509" s="3" t="s">
        <v>3580</v>
      </c>
      <c r="I509" s="3" t="s">
        <v>3581</v>
      </c>
      <c r="J509" s="3" t="s">
        <v>3582</v>
      </c>
      <c r="K509" s="3" t="s">
        <v>87</v>
      </c>
      <c r="L509" s="3" t="s">
        <v>86</v>
      </c>
      <c r="M509" s="3">
        <v>95822.0</v>
      </c>
      <c r="N509" s="3" t="s">
        <v>87</v>
      </c>
      <c r="O509" s="3">
        <v>3.0</v>
      </c>
      <c r="P509" s="3">
        <v>30.0</v>
      </c>
      <c r="Q509" s="3" t="s">
        <v>151</v>
      </c>
      <c r="S509" s="8">
        <v>44153.0</v>
      </c>
      <c r="U509" s="3">
        <v>0.0</v>
      </c>
      <c r="V509" s="3">
        <v>0.0</v>
      </c>
      <c r="W509" s="3">
        <v>0.0</v>
      </c>
      <c r="X509" s="3">
        <v>0.0</v>
      </c>
      <c r="AC509" s="3">
        <v>0.0</v>
      </c>
      <c r="AD509" s="3">
        <v>0.0</v>
      </c>
      <c r="AF509" s="3">
        <v>0.0</v>
      </c>
      <c r="AG509" s="3">
        <v>0.0</v>
      </c>
      <c r="AH509" s="3" t="s">
        <v>102</v>
      </c>
    </row>
    <row r="510" ht="14.25" customHeight="1">
      <c r="A510" s="3" t="s">
        <v>79</v>
      </c>
      <c r="B510" s="3">
        <v>3.43616738E8</v>
      </c>
      <c r="C510" s="3" t="s">
        <v>3583</v>
      </c>
      <c r="D510" s="3" t="s">
        <v>3583</v>
      </c>
      <c r="G510" s="3" t="s">
        <v>3584</v>
      </c>
      <c r="H510" s="3" t="s">
        <v>3585</v>
      </c>
      <c r="I510" s="3" t="s">
        <v>3586</v>
      </c>
      <c r="J510" s="3" t="s">
        <v>3587</v>
      </c>
      <c r="K510" s="3" t="s">
        <v>85</v>
      </c>
      <c r="L510" s="3" t="s">
        <v>86</v>
      </c>
      <c r="M510" s="3">
        <v>95628.0</v>
      </c>
      <c r="N510" s="3" t="s">
        <v>87</v>
      </c>
      <c r="O510" s="3">
        <v>3.0</v>
      </c>
      <c r="P510" s="3">
        <v>60.0</v>
      </c>
      <c r="Q510" s="3" t="s">
        <v>88</v>
      </c>
      <c r="R510" s="8">
        <v>40774.0</v>
      </c>
      <c r="T510" s="8">
        <v>43474.0</v>
      </c>
      <c r="U510" s="3">
        <v>2.0</v>
      </c>
      <c r="V510" s="3">
        <v>0.0</v>
      </c>
      <c r="W510" s="3">
        <v>0.0</v>
      </c>
      <c r="X510" s="3">
        <v>2.0</v>
      </c>
      <c r="AA510" s="3" t="s">
        <v>3588</v>
      </c>
      <c r="AB510" s="3" t="s">
        <v>3588</v>
      </c>
      <c r="AC510" s="3">
        <v>0.0</v>
      </c>
      <c r="AD510" s="3">
        <v>0.0</v>
      </c>
      <c r="AF510" s="3">
        <v>0.0</v>
      </c>
      <c r="AG510" s="3">
        <v>0.0</v>
      </c>
      <c r="AH510" s="3" t="s">
        <v>102</v>
      </c>
    </row>
    <row r="511" ht="14.25" customHeight="1">
      <c r="A511" s="3" t="s">
        <v>79</v>
      </c>
      <c r="B511" s="3">
        <v>3.43608246E8</v>
      </c>
      <c r="C511" s="3" t="s">
        <v>3589</v>
      </c>
      <c r="D511" s="3" t="s">
        <v>3590</v>
      </c>
      <c r="H511" s="3" t="s">
        <v>3591</v>
      </c>
      <c r="I511" s="3" t="s">
        <v>3592</v>
      </c>
      <c r="J511" s="3" t="s">
        <v>3593</v>
      </c>
      <c r="K511" s="3" t="s">
        <v>124</v>
      </c>
      <c r="L511" s="3" t="s">
        <v>86</v>
      </c>
      <c r="M511" s="3">
        <v>95630.0</v>
      </c>
      <c r="N511" s="3" t="s">
        <v>87</v>
      </c>
      <c r="O511" s="3">
        <v>3.0</v>
      </c>
      <c r="P511" s="3">
        <v>45.0</v>
      </c>
      <c r="Q511" s="3" t="s">
        <v>151</v>
      </c>
      <c r="R511" s="8">
        <v>37648.0</v>
      </c>
      <c r="S511" s="8">
        <v>42999.0</v>
      </c>
      <c r="T511" s="8">
        <v>41290.0</v>
      </c>
      <c r="U511" s="3">
        <v>0.0</v>
      </c>
      <c r="V511" s="3">
        <v>0.0</v>
      </c>
      <c r="W511" s="3">
        <v>0.0</v>
      </c>
      <c r="X511" s="3">
        <v>0.0</v>
      </c>
      <c r="AC511" s="3">
        <v>0.0</v>
      </c>
      <c r="AD511" s="3">
        <v>0.0</v>
      </c>
      <c r="AF511" s="3">
        <v>0.0</v>
      </c>
      <c r="AG511" s="3">
        <v>0.0</v>
      </c>
      <c r="AH511" s="3" t="s">
        <v>102</v>
      </c>
    </row>
    <row r="512" ht="14.25" customHeight="1">
      <c r="A512" s="3" t="s">
        <v>79</v>
      </c>
      <c r="B512" s="3">
        <v>3.43622013E8</v>
      </c>
      <c r="C512" s="3" t="s">
        <v>3594</v>
      </c>
      <c r="D512" s="3" t="s">
        <v>3595</v>
      </c>
      <c r="G512" s="3" t="s">
        <v>3596</v>
      </c>
      <c r="H512" s="3" t="s">
        <v>3595</v>
      </c>
      <c r="I512" s="3" t="s">
        <v>3592</v>
      </c>
      <c r="J512" s="3" t="s">
        <v>3593</v>
      </c>
      <c r="K512" s="3" t="s">
        <v>124</v>
      </c>
      <c r="L512" s="3" t="s">
        <v>86</v>
      </c>
      <c r="M512" s="3">
        <v>95630.0</v>
      </c>
      <c r="N512" s="3" t="s">
        <v>87</v>
      </c>
      <c r="O512" s="3">
        <v>3.0</v>
      </c>
      <c r="P512" s="3">
        <v>60.0</v>
      </c>
      <c r="Q512" s="3" t="s">
        <v>88</v>
      </c>
      <c r="R512" s="8">
        <v>43060.0</v>
      </c>
      <c r="T512" s="8">
        <v>44518.0</v>
      </c>
      <c r="U512" s="3">
        <v>2.0</v>
      </c>
      <c r="V512" s="3">
        <v>0.0</v>
      </c>
      <c r="W512" s="3">
        <v>2.0</v>
      </c>
      <c r="X512" s="3">
        <v>4.0</v>
      </c>
      <c r="AA512" s="3" t="s">
        <v>3597</v>
      </c>
      <c r="AB512" s="3" t="s">
        <v>3598</v>
      </c>
      <c r="AC512" s="3">
        <v>0.0</v>
      </c>
      <c r="AD512" s="3">
        <v>0.0</v>
      </c>
      <c r="AE512" s="3" t="s">
        <v>3599</v>
      </c>
      <c r="AF512" s="3">
        <v>0.0</v>
      </c>
      <c r="AG512" s="3">
        <v>0.0</v>
      </c>
      <c r="AH512" s="3" t="s">
        <v>102</v>
      </c>
    </row>
    <row r="513" ht="14.25" customHeight="1">
      <c r="A513" s="3" t="s">
        <v>79</v>
      </c>
      <c r="B513" s="3">
        <v>3.43614523E8</v>
      </c>
      <c r="C513" s="3" t="s">
        <v>3600</v>
      </c>
      <c r="D513" s="3" t="s">
        <v>3601</v>
      </c>
      <c r="G513" s="3" t="s">
        <v>3602</v>
      </c>
      <c r="H513" s="3" t="s">
        <v>3603</v>
      </c>
      <c r="I513" s="3" t="s">
        <v>3604</v>
      </c>
      <c r="J513" s="3" t="s">
        <v>3605</v>
      </c>
      <c r="K513" s="3" t="s">
        <v>85</v>
      </c>
      <c r="L513" s="3" t="s">
        <v>86</v>
      </c>
      <c r="M513" s="3">
        <v>95628.0</v>
      </c>
      <c r="N513" s="3" t="s">
        <v>87</v>
      </c>
      <c r="O513" s="3">
        <v>3.0</v>
      </c>
      <c r="P513" s="3">
        <v>44.0</v>
      </c>
      <c r="Q513" s="3" t="s">
        <v>88</v>
      </c>
      <c r="R513" s="8">
        <v>39325.0</v>
      </c>
      <c r="T513" s="8">
        <v>43980.0</v>
      </c>
      <c r="U513" s="3">
        <v>2.0</v>
      </c>
      <c r="V513" s="3">
        <v>3.0</v>
      </c>
      <c r="W513" s="3">
        <v>1.0</v>
      </c>
      <c r="X513" s="3">
        <v>6.0</v>
      </c>
      <c r="Y513" s="3" t="s">
        <v>3606</v>
      </c>
      <c r="Z513" s="8">
        <v>43913.0</v>
      </c>
      <c r="AA513" s="3" t="s">
        <v>3607</v>
      </c>
      <c r="AB513" s="3" t="s">
        <v>3608</v>
      </c>
      <c r="AC513" s="3">
        <v>0.0</v>
      </c>
      <c r="AD513" s="3">
        <v>0.0</v>
      </c>
      <c r="AE513" s="8">
        <v>42773.0</v>
      </c>
      <c r="AF513" s="3">
        <v>0.0</v>
      </c>
      <c r="AG513" s="3">
        <v>0.0</v>
      </c>
      <c r="AH513" s="8">
        <v>43986.0</v>
      </c>
      <c r="AI513" s="3">
        <v>0.0</v>
      </c>
      <c r="AJ513" s="3">
        <v>0.0</v>
      </c>
      <c r="AK513" s="3">
        <v>4.0</v>
      </c>
      <c r="AL513" s="3">
        <v>0.0</v>
      </c>
      <c r="AM513" s="3">
        <v>0.0</v>
      </c>
      <c r="AN513" s="8">
        <v>43986.0</v>
      </c>
      <c r="AO513" s="3">
        <v>1.0</v>
      </c>
      <c r="AP513" s="3">
        <v>0.0</v>
      </c>
      <c r="AQ513" s="3">
        <v>1.0</v>
      </c>
      <c r="AR513" s="3">
        <v>0.0</v>
      </c>
      <c r="AS513" s="3">
        <v>1.0</v>
      </c>
    </row>
    <row r="514" ht="14.25" customHeight="1">
      <c r="A514" s="3" t="s">
        <v>79</v>
      </c>
      <c r="B514" s="3">
        <v>3.40318058E8</v>
      </c>
      <c r="C514" s="3" t="s">
        <v>3609</v>
      </c>
      <c r="D514" s="3" t="s">
        <v>242</v>
      </c>
      <c r="H514" s="3" t="s">
        <v>3610</v>
      </c>
      <c r="I514" s="3" t="s">
        <v>3611</v>
      </c>
      <c r="J514" s="3" t="s">
        <v>3612</v>
      </c>
      <c r="K514" s="3" t="s">
        <v>144</v>
      </c>
      <c r="L514" s="3" t="s">
        <v>86</v>
      </c>
      <c r="M514" s="3">
        <v>95610.0</v>
      </c>
      <c r="N514" s="3" t="s">
        <v>87</v>
      </c>
      <c r="O514" s="3">
        <v>3.0</v>
      </c>
      <c r="P514" s="3">
        <v>77.0</v>
      </c>
      <c r="Q514" s="3" t="s">
        <v>88</v>
      </c>
      <c r="R514" s="8">
        <v>33870.0</v>
      </c>
      <c r="T514" s="8">
        <v>43452.0</v>
      </c>
      <c r="U514" s="3">
        <v>1.0</v>
      </c>
      <c r="V514" s="3">
        <v>0.0</v>
      </c>
      <c r="W514" s="3">
        <v>0.0</v>
      </c>
      <c r="X514" s="3">
        <v>1.0</v>
      </c>
      <c r="Y514" s="3" t="s">
        <v>720</v>
      </c>
      <c r="Z514" s="8">
        <v>43455.0</v>
      </c>
      <c r="AA514" s="8">
        <v>43452.0</v>
      </c>
      <c r="AB514" s="8">
        <v>43452.0</v>
      </c>
      <c r="AC514" s="3">
        <v>0.0</v>
      </c>
      <c r="AD514" s="3">
        <v>0.0</v>
      </c>
      <c r="AF514" s="3">
        <v>1.0</v>
      </c>
      <c r="AG514" s="3">
        <v>0.0</v>
      </c>
      <c r="AH514" s="3" t="s">
        <v>102</v>
      </c>
    </row>
    <row r="515" ht="14.25" customHeight="1">
      <c r="A515" s="3" t="s">
        <v>79</v>
      </c>
      <c r="B515" s="3">
        <v>3.43616875E8</v>
      </c>
      <c r="C515" s="3" t="s">
        <v>3613</v>
      </c>
      <c r="D515" s="3" t="s">
        <v>3614</v>
      </c>
      <c r="H515" s="3" t="s">
        <v>3614</v>
      </c>
      <c r="I515" s="3" t="s">
        <v>3615</v>
      </c>
      <c r="J515" s="3" t="s">
        <v>3616</v>
      </c>
      <c r="K515" s="3" t="s">
        <v>87</v>
      </c>
      <c r="L515" s="3" t="s">
        <v>86</v>
      </c>
      <c r="M515" s="3">
        <v>95838.0</v>
      </c>
      <c r="N515" s="3" t="s">
        <v>87</v>
      </c>
      <c r="O515" s="3">
        <v>3.0</v>
      </c>
      <c r="P515" s="3">
        <v>30.0</v>
      </c>
      <c r="Q515" s="3" t="s">
        <v>151</v>
      </c>
      <c r="R515" s="8">
        <v>40889.0</v>
      </c>
      <c r="S515" s="8">
        <v>43255.0</v>
      </c>
      <c r="T515" s="8">
        <v>42970.0</v>
      </c>
      <c r="U515" s="3">
        <v>0.0</v>
      </c>
      <c r="V515" s="3">
        <v>0.0</v>
      </c>
      <c r="W515" s="3">
        <v>3.0</v>
      </c>
      <c r="X515" s="3">
        <v>3.0</v>
      </c>
      <c r="Y515" s="3" t="s">
        <v>3617</v>
      </c>
      <c r="Z515" s="3" t="s">
        <v>3618</v>
      </c>
      <c r="AA515" s="3" t="s">
        <v>3619</v>
      </c>
      <c r="AC515" s="3">
        <v>0.0</v>
      </c>
      <c r="AD515" s="3">
        <v>0.0</v>
      </c>
      <c r="AE515" s="3" t="s">
        <v>3619</v>
      </c>
      <c r="AF515" s="3">
        <v>1.0</v>
      </c>
      <c r="AG515" s="3">
        <v>2.0</v>
      </c>
      <c r="AH515" s="3" t="s">
        <v>102</v>
      </c>
    </row>
    <row r="516" ht="14.25" customHeight="1">
      <c r="A516" s="3" t="s">
        <v>79</v>
      </c>
      <c r="B516" s="3">
        <v>3.4362222E8</v>
      </c>
      <c r="C516" s="3" t="s">
        <v>3613</v>
      </c>
      <c r="D516" s="3" t="s">
        <v>3613</v>
      </c>
      <c r="G516" s="3" t="s">
        <v>3620</v>
      </c>
      <c r="H516" s="3" t="s">
        <v>3621</v>
      </c>
      <c r="I516" s="3" t="s">
        <v>3622</v>
      </c>
      <c r="J516" s="3" t="s">
        <v>3623</v>
      </c>
      <c r="K516" s="3" t="s">
        <v>87</v>
      </c>
      <c r="L516" s="3" t="s">
        <v>86</v>
      </c>
      <c r="M516" s="3">
        <v>95815.0</v>
      </c>
      <c r="N516" s="3" t="s">
        <v>87</v>
      </c>
      <c r="O516" s="3">
        <v>3.0</v>
      </c>
      <c r="P516" s="3">
        <v>30.0</v>
      </c>
      <c r="Q516" s="3" t="s">
        <v>88</v>
      </c>
      <c r="R516" s="8">
        <v>43255.0</v>
      </c>
      <c r="T516" s="8">
        <v>44147.0</v>
      </c>
      <c r="U516" s="3">
        <v>1.0</v>
      </c>
      <c r="V516" s="3">
        <v>3.0</v>
      </c>
      <c r="W516" s="3">
        <v>11.0</v>
      </c>
      <c r="X516" s="3">
        <v>15.0</v>
      </c>
      <c r="Y516" s="3" t="s">
        <v>3624</v>
      </c>
      <c r="Z516" s="3" t="s">
        <v>3625</v>
      </c>
      <c r="AA516" s="3" t="s">
        <v>3626</v>
      </c>
      <c r="AB516" s="8">
        <v>43658.0</v>
      </c>
      <c r="AC516" s="3">
        <v>2.0</v>
      </c>
      <c r="AD516" s="3">
        <v>8.0</v>
      </c>
      <c r="AE516" s="3" t="s">
        <v>3627</v>
      </c>
      <c r="AF516" s="3">
        <v>8.0</v>
      </c>
      <c r="AG516" s="3">
        <v>7.0</v>
      </c>
      <c r="AH516" s="8">
        <v>44148.0</v>
      </c>
      <c r="AI516" s="3">
        <v>0.0</v>
      </c>
      <c r="AJ516" s="3">
        <v>0.0</v>
      </c>
      <c r="AK516" s="3">
        <v>3.0</v>
      </c>
      <c r="AL516" s="3">
        <v>0.0</v>
      </c>
      <c r="AM516" s="3">
        <v>0.0</v>
      </c>
      <c r="AN516" s="8">
        <v>43950.0</v>
      </c>
      <c r="AO516" s="3">
        <v>0.0</v>
      </c>
      <c r="AP516" s="3">
        <v>0.0</v>
      </c>
      <c r="AQ516" s="3">
        <v>1.0</v>
      </c>
      <c r="AR516" s="3">
        <v>0.0</v>
      </c>
      <c r="AS516" s="3">
        <v>0.0</v>
      </c>
      <c r="AT516" s="8">
        <v>43479.0</v>
      </c>
      <c r="AU516" s="3">
        <v>0.0</v>
      </c>
      <c r="AV516" s="3">
        <v>0.0</v>
      </c>
      <c r="AW516" s="3">
        <v>1.0</v>
      </c>
      <c r="AX516" s="3">
        <v>0.0</v>
      </c>
      <c r="AY516" s="3">
        <v>0.0</v>
      </c>
    </row>
    <row r="517" ht="14.25" customHeight="1">
      <c r="A517" s="3" t="s">
        <v>79</v>
      </c>
      <c r="B517" s="3">
        <v>3.43623799E8</v>
      </c>
      <c r="C517" s="3" t="s">
        <v>3628</v>
      </c>
      <c r="D517" s="3" t="s">
        <v>1022</v>
      </c>
      <c r="H517" s="3" t="s">
        <v>3629</v>
      </c>
      <c r="I517" s="3" t="s">
        <v>3630</v>
      </c>
      <c r="J517" s="3" t="s">
        <v>3631</v>
      </c>
      <c r="K517" s="3" t="s">
        <v>87</v>
      </c>
      <c r="L517" s="3" t="s">
        <v>86</v>
      </c>
      <c r="M517" s="3">
        <v>95834.0</v>
      </c>
      <c r="N517" s="3" t="s">
        <v>87</v>
      </c>
      <c r="O517" s="3">
        <v>3.0</v>
      </c>
      <c r="P517" s="3">
        <v>84.0</v>
      </c>
      <c r="Q517" s="3" t="s">
        <v>88</v>
      </c>
      <c r="R517" s="8">
        <v>44333.0</v>
      </c>
      <c r="T517" s="8">
        <v>44253.0</v>
      </c>
      <c r="U517" s="3">
        <v>0.0</v>
      </c>
      <c r="V517" s="3">
        <v>0.0</v>
      </c>
      <c r="W517" s="3">
        <v>1.0</v>
      </c>
      <c r="X517" s="3">
        <v>1.0</v>
      </c>
      <c r="AA517" s="8">
        <v>44253.0</v>
      </c>
      <c r="AC517" s="3">
        <v>0.0</v>
      </c>
      <c r="AD517" s="3">
        <v>0.0</v>
      </c>
      <c r="AE517" s="8">
        <v>44253.0</v>
      </c>
      <c r="AF517" s="3">
        <v>0.0</v>
      </c>
      <c r="AG517" s="3">
        <v>0.0</v>
      </c>
      <c r="AH517" s="3" t="s">
        <v>102</v>
      </c>
    </row>
    <row r="518" ht="14.25" customHeight="1">
      <c r="A518" s="3" t="s">
        <v>79</v>
      </c>
      <c r="B518" s="3">
        <v>3.40317932E8</v>
      </c>
      <c r="C518" s="3" t="s">
        <v>3632</v>
      </c>
      <c r="D518" s="3" t="s">
        <v>95</v>
      </c>
      <c r="G518" s="3" t="s">
        <v>96</v>
      </c>
      <c r="H518" s="3" t="s">
        <v>3633</v>
      </c>
      <c r="I518" s="3" t="s">
        <v>3634</v>
      </c>
      <c r="J518" s="3" t="s">
        <v>3635</v>
      </c>
      <c r="K518" s="3" t="s">
        <v>87</v>
      </c>
      <c r="L518" s="3" t="s">
        <v>86</v>
      </c>
      <c r="M518" s="3">
        <v>95832.0</v>
      </c>
      <c r="N518" s="3" t="s">
        <v>87</v>
      </c>
      <c r="O518" s="3">
        <v>3.0</v>
      </c>
      <c r="P518" s="3">
        <v>47.0</v>
      </c>
      <c r="Q518" s="3" t="s">
        <v>88</v>
      </c>
      <c r="R518" s="8">
        <v>33771.0</v>
      </c>
      <c r="T518" s="8">
        <v>42755.0</v>
      </c>
      <c r="U518" s="3">
        <v>1.0</v>
      </c>
      <c r="V518" s="3">
        <v>0.0</v>
      </c>
      <c r="W518" s="3">
        <v>0.0</v>
      </c>
      <c r="X518" s="3">
        <v>1.0</v>
      </c>
      <c r="AA518" s="8">
        <v>42755.0</v>
      </c>
      <c r="AB518" s="8">
        <v>42755.0</v>
      </c>
      <c r="AC518" s="3">
        <v>0.0</v>
      </c>
      <c r="AD518" s="3">
        <v>0.0</v>
      </c>
      <c r="AF518" s="3">
        <v>0.0</v>
      </c>
      <c r="AG518" s="3">
        <v>0.0</v>
      </c>
      <c r="AH518" s="3" t="s">
        <v>102</v>
      </c>
    </row>
    <row r="519" ht="14.25" customHeight="1">
      <c r="A519" s="3" t="s">
        <v>79</v>
      </c>
      <c r="B519" s="3">
        <v>3.40305266E8</v>
      </c>
      <c r="C519" s="3" t="s">
        <v>3636</v>
      </c>
      <c r="D519" s="3" t="s">
        <v>3636</v>
      </c>
      <c r="H519" s="3" t="s">
        <v>3637</v>
      </c>
      <c r="I519" s="3" t="s">
        <v>3638</v>
      </c>
      <c r="J519" s="3" t="s">
        <v>3639</v>
      </c>
      <c r="K519" s="3" t="s">
        <v>87</v>
      </c>
      <c r="L519" s="3" t="s">
        <v>86</v>
      </c>
      <c r="M519" s="3">
        <v>95822.0</v>
      </c>
      <c r="N519" s="3" t="s">
        <v>87</v>
      </c>
      <c r="O519" s="3">
        <v>3.0</v>
      </c>
      <c r="P519" s="3">
        <v>40.0</v>
      </c>
      <c r="Q519" s="3" t="s">
        <v>88</v>
      </c>
      <c r="R519" s="8">
        <v>30088.0</v>
      </c>
      <c r="T519" s="8">
        <v>43133.0</v>
      </c>
      <c r="U519" s="3">
        <v>1.0</v>
      </c>
      <c r="V519" s="3">
        <v>0.0</v>
      </c>
      <c r="W519" s="3">
        <v>0.0</v>
      </c>
      <c r="X519" s="3">
        <v>1.0</v>
      </c>
      <c r="AA519" s="8">
        <v>43133.0</v>
      </c>
      <c r="AB519" s="8">
        <v>43133.0</v>
      </c>
      <c r="AC519" s="3">
        <v>0.0</v>
      </c>
      <c r="AD519" s="3">
        <v>0.0</v>
      </c>
      <c r="AF519" s="3">
        <v>0.0</v>
      </c>
      <c r="AG519" s="3">
        <v>0.0</v>
      </c>
      <c r="AH519" s="3" t="s">
        <v>102</v>
      </c>
    </row>
    <row r="520" ht="14.25" customHeight="1">
      <c r="A520" s="3" t="s">
        <v>79</v>
      </c>
      <c r="B520" s="3">
        <v>3.43605845E8</v>
      </c>
      <c r="C520" s="3" t="s">
        <v>3640</v>
      </c>
      <c r="D520" s="3" t="s">
        <v>665</v>
      </c>
      <c r="G520" s="3" t="s">
        <v>666</v>
      </c>
      <c r="H520" s="3" t="s">
        <v>3641</v>
      </c>
      <c r="I520" s="3" t="s">
        <v>3642</v>
      </c>
      <c r="J520" s="3" t="s">
        <v>3643</v>
      </c>
      <c r="K520" s="3" t="s">
        <v>124</v>
      </c>
      <c r="L520" s="3" t="s">
        <v>86</v>
      </c>
      <c r="M520" s="3">
        <v>95630.0</v>
      </c>
      <c r="N520" s="3" t="s">
        <v>87</v>
      </c>
      <c r="O520" s="3">
        <v>3.0</v>
      </c>
      <c r="P520" s="3">
        <v>30.0</v>
      </c>
      <c r="Q520" s="3" t="s">
        <v>88</v>
      </c>
      <c r="R520" s="8">
        <v>36769.0</v>
      </c>
      <c r="T520" s="8">
        <v>43719.0</v>
      </c>
      <c r="U520" s="3">
        <v>2.0</v>
      </c>
      <c r="V520" s="3">
        <v>0.0</v>
      </c>
      <c r="W520" s="3">
        <v>0.0</v>
      </c>
      <c r="X520" s="3">
        <v>2.0</v>
      </c>
      <c r="AA520" s="3" t="s">
        <v>3644</v>
      </c>
      <c r="AB520" s="3" t="s">
        <v>3644</v>
      </c>
      <c r="AC520" s="3">
        <v>0.0</v>
      </c>
      <c r="AD520" s="3">
        <v>0.0</v>
      </c>
      <c r="AF520" s="3">
        <v>0.0</v>
      </c>
      <c r="AG520" s="3">
        <v>0.0</v>
      </c>
      <c r="AH520" s="3" t="s">
        <v>102</v>
      </c>
    </row>
    <row r="521" ht="14.25" customHeight="1">
      <c r="A521" s="3" t="s">
        <v>79</v>
      </c>
      <c r="B521" s="3">
        <v>3.43617373E8</v>
      </c>
      <c r="C521" s="3" t="s">
        <v>3645</v>
      </c>
      <c r="D521" s="3" t="s">
        <v>3646</v>
      </c>
      <c r="G521" s="3" t="s">
        <v>3647</v>
      </c>
      <c r="H521" s="3" t="s">
        <v>3648</v>
      </c>
      <c r="I521" s="3" t="s">
        <v>3649</v>
      </c>
      <c r="J521" s="3" t="s">
        <v>3650</v>
      </c>
      <c r="K521" s="3" t="s">
        <v>85</v>
      </c>
      <c r="L521" s="3" t="s">
        <v>86</v>
      </c>
      <c r="M521" s="3">
        <v>95628.0</v>
      </c>
      <c r="N521" s="3" t="s">
        <v>87</v>
      </c>
      <c r="O521" s="3">
        <v>3.0</v>
      </c>
      <c r="P521" s="3">
        <v>30.0</v>
      </c>
      <c r="Q521" s="3" t="s">
        <v>88</v>
      </c>
      <c r="R521" s="8">
        <v>41372.0</v>
      </c>
      <c r="T521" s="8">
        <v>43588.0</v>
      </c>
      <c r="U521" s="3">
        <v>3.0</v>
      </c>
      <c r="V521" s="3">
        <v>0.0</v>
      </c>
      <c r="W521" s="3">
        <v>0.0</v>
      </c>
      <c r="X521" s="3">
        <v>3.0</v>
      </c>
      <c r="AA521" s="3" t="s">
        <v>3651</v>
      </c>
      <c r="AB521" s="3" t="s">
        <v>3651</v>
      </c>
      <c r="AC521" s="3">
        <v>0.0</v>
      </c>
      <c r="AD521" s="3">
        <v>0.0</v>
      </c>
      <c r="AF521" s="3">
        <v>0.0</v>
      </c>
      <c r="AG521" s="3">
        <v>0.0</v>
      </c>
      <c r="AH521" s="3" t="s">
        <v>102</v>
      </c>
    </row>
    <row r="522" ht="14.25" customHeight="1">
      <c r="A522" s="3" t="s">
        <v>79</v>
      </c>
      <c r="B522" s="3">
        <v>3.43614516E8</v>
      </c>
      <c r="C522" s="3" t="s">
        <v>3652</v>
      </c>
      <c r="D522" s="3" t="s">
        <v>3653</v>
      </c>
      <c r="G522" s="3" t="s">
        <v>3654</v>
      </c>
      <c r="H522" s="3" t="s">
        <v>3655</v>
      </c>
      <c r="I522" s="3" t="s">
        <v>3656</v>
      </c>
      <c r="J522" s="3" t="s">
        <v>3657</v>
      </c>
      <c r="K522" s="3" t="s">
        <v>87</v>
      </c>
      <c r="L522" s="3" t="s">
        <v>86</v>
      </c>
      <c r="M522" s="3">
        <v>95833.0</v>
      </c>
      <c r="N522" s="3" t="s">
        <v>87</v>
      </c>
      <c r="O522" s="3">
        <v>3.0</v>
      </c>
      <c r="P522" s="3">
        <v>71.0</v>
      </c>
      <c r="Q522" s="3" t="s">
        <v>88</v>
      </c>
      <c r="R522" s="8">
        <v>39321.0</v>
      </c>
      <c r="T522" s="8">
        <v>44455.0</v>
      </c>
      <c r="U522" s="3">
        <v>2.0</v>
      </c>
      <c r="V522" s="3">
        <v>1.0</v>
      </c>
      <c r="W522" s="3">
        <v>8.0</v>
      </c>
      <c r="X522" s="3">
        <v>11.0</v>
      </c>
      <c r="Y522" s="3" t="s">
        <v>3658</v>
      </c>
      <c r="Z522" s="3" t="s">
        <v>3659</v>
      </c>
      <c r="AA522" s="3" t="s">
        <v>3660</v>
      </c>
      <c r="AB522" s="3" t="s">
        <v>3661</v>
      </c>
      <c r="AC522" s="3">
        <v>1.0</v>
      </c>
      <c r="AD522" s="3">
        <v>4.0</v>
      </c>
      <c r="AE522" s="3" t="s">
        <v>3662</v>
      </c>
      <c r="AF522" s="3">
        <v>1.0</v>
      </c>
      <c r="AG522" s="3">
        <v>0.0</v>
      </c>
      <c r="AH522" s="8">
        <v>43060.0</v>
      </c>
      <c r="AI522" s="3">
        <v>0.0</v>
      </c>
      <c r="AJ522" s="3">
        <v>0.0</v>
      </c>
      <c r="AK522" s="3">
        <v>1.0</v>
      </c>
      <c r="AL522" s="3">
        <v>0.0</v>
      </c>
      <c r="AM522" s="3">
        <v>0.0</v>
      </c>
    </row>
    <row r="523" ht="14.25" customHeight="1">
      <c r="A523" s="3" t="s">
        <v>79</v>
      </c>
      <c r="B523" s="3">
        <v>3.4032001E8</v>
      </c>
      <c r="C523" s="3" t="s">
        <v>3663</v>
      </c>
      <c r="D523" s="3" t="s">
        <v>3664</v>
      </c>
      <c r="G523" s="3" t="s">
        <v>3665</v>
      </c>
      <c r="H523" s="3" t="s">
        <v>3666</v>
      </c>
      <c r="I523" s="3" t="s">
        <v>3667</v>
      </c>
      <c r="J523" s="3" t="s">
        <v>3668</v>
      </c>
      <c r="K523" s="3" t="s">
        <v>87</v>
      </c>
      <c r="L523" s="3" t="s">
        <v>86</v>
      </c>
      <c r="M523" s="3">
        <v>95818.0</v>
      </c>
      <c r="N523" s="3" t="s">
        <v>87</v>
      </c>
      <c r="O523" s="3">
        <v>3.0</v>
      </c>
      <c r="P523" s="3">
        <v>75.0</v>
      </c>
      <c r="Q523" s="3" t="s">
        <v>88</v>
      </c>
      <c r="R523" s="8">
        <v>34052.0</v>
      </c>
      <c r="T523" s="8">
        <v>44449.0</v>
      </c>
      <c r="U523" s="3">
        <v>1.0</v>
      </c>
      <c r="V523" s="3">
        <v>4.0</v>
      </c>
      <c r="W523" s="3">
        <v>0.0</v>
      </c>
      <c r="X523" s="3">
        <v>5.0</v>
      </c>
      <c r="Y523" s="3" t="s">
        <v>3669</v>
      </c>
      <c r="Z523" s="3" t="s">
        <v>3670</v>
      </c>
      <c r="AA523" s="3" t="s">
        <v>3671</v>
      </c>
      <c r="AB523" s="8">
        <v>43312.0</v>
      </c>
      <c r="AC523" s="3">
        <v>0.0</v>
      </c>
      <c r="AD523" s="3">
        <v>4.0</v>
      </c>
      <c r="AF523" s="3">
        <v>0.0</v>
      </c>
      <c r="AG523" s="3">
        <v>0.0</v>
      </c>
      <c r="AH523" s="8">
        <v>44453.0</v>
      </c>
      <c r="AI523" s="3">
        <v>0.0</v>
      </c>
      <c r="AJ523" s="3">
        <v>0.0</v>
      </c>
      <c r="AK523" s="3">
        <v>1.0</v>
      </c>
      <c r="AL523" s="3">
        <v>0.0</v>
      </c>
      <c r="AM523" s="3">
        <v>0.0</v>
      </c>
      <c r="AN523" s="8">
        <v>44351.0</v>
      </c>
      <c r="AO523" s="3">
        <v>0.0</v>
      </c>
      <c r="AP523" s="3">
        <v>0.0</v>
      </c>
      <c r="AQ523" s="3">
        <v>1.0</v>
      </c>
      <c r="AR523" s="3">
        <v>0.0</v>
      </c>
      <c r="AS523" s="3">
        <v>0.0</v>
      </c>
      <c r="AT523" s="8">
        <v>44285.0</v>
      </c>
      <c r="AU523" s="3">
        <v>1.0</v>
      </c>
      <c r="AV523" s="3">
        <v>0.0</v>
      </c>
      <c r="AW523" s="3">
        <v>0.0</v>
      </c>
      <c r="AX523" s="3">
        <v>1.0</v>
      </c>
      <c r="AY523" s="3">
        <v>0.0</v>
      </c>
    </row>
    <row r="524" ht="14.25" customHeight="1">
      <c r="A524" s="3" t="s">
        <v>79</v>
      </c>
      <c r="B524" s="3">
        <v>3.43620505E8</v>
      </c>
      <c r="C524" s="3" t="s">
        <v>3672</v>
      </c>
      <c r="D524" s="3" t="s">
        <v>3673</v>
      </c>
      <c r="G524" s="3" t="s">
        <v>3674</v>
      </c>
      <c r="H524" s="3" t="s">
        <v>3675</v>
      </c>
      <c r="I524" s="3" t="s">
        <v>3676</v>
      </c>
      <c r="J524" s="3" t="s">
        <v>3677</v>
      </c>
      <c r="K524" s="3" t="s">
        <v>213</v>
      </c>
      <c r="L524" s="3" t="s">
        <v>86</v>
      </c>
      <c r="M524" s="3">
        <v>95608.0</v>
      </c>
      <c r="N524" s="3" t="s">
        <v>87</v>
      </c>
      <c r="O524" s="3">
        <v>3.0</v>
      </c>
      <c r="P524" s="3">
        <v>24.0</v>
      </c>
      <c r="Q524" s="3" t="s">
        <v>88</v>
      </c>
      <c r="R524" s="8">
        <v>42262.0</v>
      </c>
      <c r="T524" s="8">
        <v>44518.0</v>
      </c>
      <c r="U524" s="3">
        <v>1.0</v>
      </c>
      <c r="V524" s="3">
        <v>8.0</v>
      </c>
      <c r="W524" s="3">
        <v>5.0</v>
      </c>
      <c r="X524" s="3">
        <v>14.0</v>
      </c>
      <c r="Y524" s="3" t="s">
        <v>3678</v>
      </c>
      <c r="Z524" s="3" t="s">
        <v>3679</v>
      </c>
      <c r="AA524" s="3" t="s">
        <v>3680</v>
      </c>
      <c r="AB524" s="8">
        <v>43356.0</v>
      </c>
      <c r="AC524" s="3">
        <v>0.0</v>
      </c>
      <c r="AD524" s="3">
        <v>0.0</v>
      </c>
      <c r="AE524" s="3" t="s">
        <v>3681</v>
      </c>
      <c r="AF524" s="3">
        <v>3.0</v>
      </c>
      <c r="AG524" s="3">
        <v>2.0</v>
      </c>
      <c r="AH524" s="8">
        <v>44529.0</v>
      </c>
      <c r="AI524" s="3">
        <v>0.0</v>
      </c>
      <c r="AJ524" s="3">
        <v>0.0</v>
      </c>
      <c r="AK524" s="3">
        <v>2.0</v>
      </c>
      <c r="AL524" s="3">
        <v>0.0</v>
      </c>
      <c r="AM524" s="3">
        <v>0.0</v>
      </c>
      <c r="AN524" s="8">
        <v>44523.0</v>
      </c>
      <c r="AO524" s="3">
        <v>1.0</v>
      </c>
      <c r="AP524" s="3">
        <v>0.0</v>
      </c>
      <c r="AQ524" s="3">
        <v>2.0</v>
      </c>
      <c r="AR524" s="3">
        <v>0.0</v>
      </c>
      <c r="AS524" s="3">
        <v>1.0</v>
      </c>
      <c r="AT524" s="8">
        <v>44494.0</v>
      </c>
      <c r="AU524" s="3">
        <v>1.0</v>
      </c>
      <c r="AV524" s="3">
        <v>0.0</v>
      </c>
      <c r="AW524" s="3">
        <v>0.0</v>
      </c>
      <c r="AX524" s="3">
        <v>0.0</v>
      </c>
      <c r="AY524" s="3">
        <v>1.0</v>
      </c>
    </row>
    <row r="525" ht="14.25" customHeight="1">
      <c r="A525" s="3" t="s">
        <v>79</v>
      </c>
      <c r="B525" s="3">
        <v>3.43624167E8</v>
      </c>
      <c r="C525" s="3" t="s">
        <v>3682</v>
      </c>
      <c r="D525" s="3" t="s">
        <v>3673</v>
      </c>
      <c r="H525" s="3" t="s">
        <v>3675</v>
      </c>
      <c r="I525" s="3" t="s">
        <v>3676</v>
      </c>
      <c r="J525" s="3" t="s">
        <v>215</v>
      </c>
      <c r="K525" s="3" t="s">
        <v>213</v>
      </c>
      <c r="L525" s="3" t="s">
        <v>86</v>
      </c>
      <c r="M525" s="3">
        <v>95608.0</v>
      </c>
      <c r="N525" s="3" t="s">
        <v>87</v>
      </c>
      <c r="O525" s="3">
        <v>3.0</v>
      </c>
      <c r="P525" s="3">
        <v>30.0</v>
      </c>
      <c r="Q525" s="3" t="s">
        <v>882</v>
      </c>
      <c r="U525" s="3">
        <v>0.0</v>
      </c>
      <c r="V525" s="3">
        <v>0.0</v>
      </c>
      <c r="W525" s="3">
        <v>0.0</v>
      </c>
      <c r="X525" s="3">
        <v>0.0</v>
      </c>
      <c r="AC525" s="3">
        <v>0.0</v>
      </c>
      <c r="AD525" s="3">
        <v>0.0</v>
      </c>
      <c r="AF525" s="3">
        <v>0.0</v>
      </c>
      <c r="AG525" s="3">
        <v>0.0</v>
      </c>
      <c r="AH525" s="3" t="s">
        <v>102</v>
      </c>
    </row>
    <row r="526" ht="14.25" customHeight="1">
      <c r="A526" s="3" t="s">
        <v>79</v>
      </c>
      <c r="B526" s="3">
        <v>3.4362263E8</v>
      </c>
      <c r="C526" s="3" t="s">
        <v>3683</v>
      </c>
      <c r="D526" s="3" t="s">
        <v>3673</v>
      </c>
      <c r="G526" s="3" t="s">
        <v>3674</v>
      </c>
      <c r="H526" s="3" t="s">
        <v>3684</v>
      </c>
      <c r="I526" s="3" t="s">
        <v>3676</v>
      </c>
      <c r="J526" s="3" t="s">
        <v>3685</v>
      </c>
      <c r="K526" s="3" t="s">
        <v>144</v>
      </c>
      <c r="L526" s="3" t="s">
        <v>86</v>
      </c>
      <c r="M526" s="3">
        <v>95621.0</v>
      </c>
      <c r="N526" s="3" t="s">
        <v>87</v>
      </c>
      <c r="O526" s="3">
        <v>3.0</v>
      </c>
      <c r="P526" s="3">
        <v>59.0</v>
      </c>
      <c r="Q526" s="3" t="s">
        <v>88</v>
      </c>
      <c r="R526" s="8">
        <v>43460.0</v>
      </c>
      <c r="T526" s="8">
        <v>44365.0</v>
      </c>
      <c r="U526" s="3">
        <v>0.0</v>
      </c>
      <c r="V526" s="3">
        <v>2.0</v>
      </c>
      <c r="W526" s="3">
        <v>12.0</v>
      </c>
      <c r="X526" s="3">
        <v>14.0</v>
      </c>
      <c r="Y526" s="3" t="s">
        <v>3686</v>
      </c>
      <c r="Z526" s="3" t="s">
        <v>3687</v>
      </c>
      <c r="AA526" s="3" t="s">
        <v>3688</v>
      </c>
      <c r="AC526" s="3">
        <v>0.0</v>
      </c>
      <c r="AD526" s="3">
        <v>0.0</v>
      </c>
      <c r="AE526" s="3" t="s">
        <v>3689</v>
      </c>
      <c r="AF526" s="3">
        <v>0.0</v>
      </c>
      <c r="AG526" s="3">
        <v>2.0</v>
      </c>
      <c r="AH526" s="8">
        <v>43712.0</v>
      </c>
      <c r="AI526" s="3">
        <v>1.0</v>
      </c>
      <c r="AJ526" s="3">
        <v>0.0</v>
      </c>
      <c r="AK526" s="3">
        <v>0.0</v>
      </c>
      <c r="AL526" s="3">
        <v>1.0</v>
      </c>
      <c r="AM526" s="3">
        <v>0.0</v>
      </c>
      <c r="AN526" s="8">
        <v>43592.0</v>
      </c>
      <c r="AO526" s="3">
        <v>0.0</v>
      </c>
      <c r="AP526" s="3">
        <v>0.0</v>
      </c>
      <c r="AQ526" s="3">
        <v>1.0</v>
      </c>
      <c r="AR526" s="3">
        <v>0.0</v>
      </c>
      <c r="AS526" s="3">
        <v>0.0</v>
      </c>
    </row>
    <row r="527" ht="14.25" customHeight="1">
      <c r="A527" s="3" t="s">
        <v>79</v>
      </c>
      <c r="B527" s="3">
        <v>3.43621414E8</v>
      </c>
      <c r="C527" s="3" t="s">
        <v>3690</v>
      </c>
      <c r="D527" s="3" t="s">
        <v>3691</v>
      </c>
      <c r="G527" s="3" t="s">
        <v>3692</v>
      </c>
      <c r="H527" s="3" t="s">
        <v>3684</v>
      </c>
      <c r="I527" s="3" t="s">
        <v>3676</v>
      </c>
      <c r="J527" s="3" t="s">
        <v>3693</v>
      </c>
      <c r="K527" s="3" t="s">
        <v>261</v>
      </c>
      <c r="L527" s="3" t="s">
        <v>86</v>
      </c>
      <c r="M527" s="3">
        <v>95758.0</v>
      </c>
      <c r="N527" s="3" t="s">
        <v>87</v>
      </c>
      <c r="O527" s="3">
        <v>53.0</v>
      </c>
      <c r="P527" s="3">
        <v>37.0</v>
      </c>
      <c r="Q527" s="3" t="s">
        <v>88</v>
      </c>
      <c r="R527" s="8">
        <v>42723.0</v>
      </c>
      <c r="T527" s="8">
        <v>43936.0</v>
      </c>
      <c r="U527" s="3">
        <v>2.0</v>
      </c>
      <c r="V527" s="3">
        <v>12.0</v>
      </c>
      <c r="W527" s="3">
        <v>15.0</v>
      </c>
      <c r="X527" s="3">
        <v>29.0</v>
      </c>
      <c r="Y527" s="3" t="s">
        <v>3694</v>
      </c>
      <c r="Z527" s="3" t="s">
        <v>3695</v>
      </c>
      <c r="AA527" s="3" t="s">
        <v>3696</v>
      </c>
      <c r="AB527" s="3" t="s">
        <v>3697</v>
      </c>
      <c r="AC527" s="3">
        <v>1.0</v>
      </c>
      <c r="AD527" s="3">
        <v>6.0</v>
      </c>
      <c r="AE527" s="3" t="s">
        <v>3698</v>
      </c>
      <c r="AF527" s="3">
        <v>6.0</v>
      </c>
      <c r="AG527" s="3">
        <v>4.0</v>
      </c>
      <c r="AH527" s="8">
        <v>43938.0</v>
      </c>
      <c r="AI527" s="3">
        <v>0.0</v>
      </c>
      <c r="AJ527" s="3">
        <v>0.0</v>
      </c>
      <c r="AK527" s="3">
        <v>1.0</v>
      </c>
      <c r="AL527" s="3">
        <v>0.0</v>
      </c>
      <c r="AM527" s="3">
        <v>0.0</v>
      </c>
      <c r="AN527" s="8">
        <v>43818.0</v>
      </c>
      <c r="AO527" s="3">
        <v>1.0</v>
      </c>
      <c r="AP527" s="3">
        <v>0.0</v>
      </c>
      <c r="AQ527" s="3">
        <v>1.0</v>
      </c>
      <c r="AR527" s="3">
        <v>1.0</v>
      </c>
      <c r="AS527" s="3">
        <v>0.0</v>
      </c>
      <c r="AT527" s="8">
        <v>43756.0</v>
      </c>
      <c r="AU527" s="3">
        <v>1.0</v>
      </c>
      <c r="AV527" s="3">
        <v>0.0</v>
      </c>
      <c r="AW527" s="3">
        <v>1.0</v>
      </c>
      <c r="AX527" s="3">
        <v>0.0</v>
      </c>
      <c r="AY527" s="3">
        <v>0.0</v>
      </c>
    </row>
    <row r="528" ht="14.25" customHeight="1">
      <c r="A528" s="3" t="s">
        <v>79</v>
      </c>
      <c r="B528" s="3">
        <v>3.43617231E8</v>
      </c>
      <c r="C528" s="3" t="s">
        <v>3699</v>
      </c>
      <c r="D528" s="3" t="s">
        <v>3700</v>
      </c>
      <c r="G528" s="3" t="s">
        <v>3701</v>
      </c>
      <c r="H528" s="3" t="s">
        <v>3702</v>
      </c>
      <c r="I528" s="3" t="s">
        <v>3703</v>
      </c>
      <c r="J528" s="3" t="s">
        <v>3704</v>
      </c>
      <c r="K528" s="3" t="s">
        <v>87</v>
      </c>
      <c r="L528" s="3" t="s">
        <v>86</v>
      </c>
      <c r="M528" s="3">
        <v>95821.0</v>
      </c>
      <c r="N528" s="3" t="s">
        <v>87</v>
      </c>
      <c r="O528" s="3">
        <v>3.0</v>
      </c>
      <c r="P528" s="3">
        <v>55.0</v>
      </c>
      <c r="Q528" s="3" t="s">
        <v>88</v>
      </c>
      <c r="R528" s="8">
        <v>41214.0</v>
      </c>
      <c r="T528" s="8">
        <v>44463.0</v>
      </c>
      <c r="U528" s="3">
        <v>2.0</v>
      </c>
      <c r="V528" s="3">
        <v>14.0</v>
      </c>
      <c r="W528" s="3">
        <v>9.0</v>
      </c>
      <c r="X528" s="3">
        <v>25.0</v>
      </c>
      <c r="Y528" s="3" t="s">
        <v>3705</v>
      </c>
      <c r="Z528" s="3" t="s">
        <v>3706</v>
      </c>
      <c r="AA528" s="3" t="s">
        <v>3707</v>
      </c>
      <c r="AB528" s="3" t="s">
        <v>3708</v>
      </c>
      <c r="AC528" s="3">
        <v>0.0</v>
      </c>
      <c r="AD528" s="3">
        <v>2.0</v>
      </c>
      <c r="AE528" s="3" t="s">
        <v>3709</v>
      </c>
      <c r="AF528" s="3">
        <v>4.0</v>
      </c>
      <c r="AG528" s="3">
        <v>2.0</v>
      </c>
      <c r="AH528" s="8">
        <v>44474.0</v>
      </c>
      <c r="AI528" s="3">
        <v>3.0</v>
      </c>
      <c r="AJ528" s="3">
        <v>0.0</v>
      </c>
      <c r="AK528" s="3">
        <v>0.0</v>
      </c>
      <c r="AL528" s="3">
        <v>1.0</v>
      </c>
      <c r="AM528" s="3">
        <v>2.0</v>
      </c>
      <c r="AN528" s="8">
        <v>44007.0</v>
      </c>
      <c r="AO528" s="3">
        <v>2.0</v>
      </c>
      <c r="AP528" s="3">
        <v>0.0</v>
      </c>
      <c r="AQ528" s="3">
        <v>1.0</v>
      </c>
      <c r="AR528" s="3">
        <v>2.0</v>
      </c>
      <c r="AS528" s="3">
        <v>0.0</v>
      </c>
      <c r="AT528" s="8">
        <v>43852.0</v>
      </c>
      <c r="AU528" s="3">
        <v>1.0</v>
      </c>
      <c r="AV528" s="3">
        <v>0.0</v>
      </c>
      <c r="AW528" s="3">
        <v>0.0</v>
      </c>
      <c r="AX528" s="3">
        <v>1.0</v>
      </c>
      <c r="AY528" s="3">
        <v>0.0</v>
      </c>
    </row>
    <row r="529" ht="14.25" customHeight="1">
      <c r="A529" s="3" t="s">
        <v>79</v>
      </c>
      <c r="B529" s="3">
        <v>3.4360934E8</v>
      </c>
      <c r="C529" s="3" t="s">
        <v>3710</v>
      </c>
      <c r="D529" s="3" t="s">
        <v>3711</v>
      </c>
      <c r="H529" s="3" t="s">
        <v>3712</v>
      </c>
      <c r="I529" s="3" t="s">
        <v>3713</v>
      </c>
      <c r="J529" s="3" t="s">
        <v>3714</v>
      </c>
      <c r="K529" s="3" t="s">
        <v>87</v>
      </c>
      <c r="L529" s="3" t="s">
        <v>86</v>
      </c>
      <c r="M529" s="3">
        <v>95828.0</v>
      </c>
      <c r="N529" s="3" t="s">
        <v>87</v>
      </c>
      <c r="O529" s="3">
        <v>3.0</v>
      </c>
      <c r="P529" s="3">
        <v>75.0</v>
      </c>
      <c r="Q529" s="3" t="s">
        <v>151</v>
      </c>
      <c r="R529" s="8">
        <v>38028.0</v>
      </c>
      <c r="S529" s="8">
        <v>43921.0</v>
      </c>
      <c r="T529" s="8">
        <v>43475.0</v>
      </c>
      <c r="U529" s="3">
        <v>2.0</v>
      </c>
      <c r="V529" s="3">
        <v>0.0</v>
      </c>
      <c r="W529" s="3">
        <v>4.0</v>
      </c>
      <c r="X529" s="3">
        <v>6.0</v>
      </c>
      <c r="Y529" s="3" t="s">
        <v>3715</v>
      </c>
      <c r="Z529" s="3" t="s">
        <v>3716</v>
      </c>
      <c r="AA529" s="3" t="s">
        <v>3717</v>
      </c>
      <c r="AB529" s="3" t="s">
        <v>3718</v>
      </c>
      <c r="AC529" s="3">
        <v>0.0</v>
      </c>
      <c r="AD529" s="3">
        <v>1.0</v>
      </c>
      <c r="AE529" s="3" t="s">
        <v>3719</v>
      </c>
      <c r="AF529" s="3">
        <v>1.0</v>
      </c>
      <c r="AG529" s="3">
        <v>1.0</v>
      </c>
      <c r="AH529" s="8">
        <v>42727.0</v>
      </c>
      <c r="AI529" s="3">
        <v>0.0</v>
      </c>
      <c r="AJ529" s="3">
        <v>1.0</v>
      </c>
      <c r="AK529" s="3">
        <v>0.0</v>
      </c>
      <c r="AL529" s="3">
        <v>0.0</v>
      </c>
      <c r="AM529" s="3">
        <v>0.0</v>
      </c>
    </row>
    <row r="530" ht="14.25" customHeight="1">
      <c r="A530" s="3" t="s">
        <v>79</v>
      </c>
      <c r="B530" s="3">
        <v>3.40302706E8</v>
      </c>
      <c r="C530" s="3" t="s">
        <v>3720</v>
      </c>
      <c r="D530" s="3" t="s">
        <v>3721</v>
      </c>
      <c r="G530" s="3" t="s">
        <v>3722</v>
      </c>
      <c r="H530" s="3" t="s">
        <v>3723</v>
      </c>
      <c r="I530" s="3" t="s">
        <v>3724</v>
      </c>
      <c r="J530" s="3" t="s">
        <v>3725</v>
      </c>
      <c r="K530" s="3" t="s">
        <v>87</v>
      </c>
      <c r="L530" s="3" t="s">
        <v>86</v>
      </c>
      <c r="M530" s="3">
        <v>95842.0</v>
      </c>
      <c r="N530" s="3" t="s">
        <v>87</v>
      </c>
      <c r="O530" s="3">
        <v>3.0</v>
      </c>
      <c r="P530" s="3">
        <v>153.0</v>
      </c>
      <c r="Q530" s="3" t="s">
        <v>88</v>
      </c>
      <c r="R530" s="8">
        <v>28886.0</v>
      </c>
      <c r="T530" s="8">
        <v>43777.0</v>
      </c>
      <c r="U530" s="3">
        <v>2.0</v>
      </c>
      <c r="V530" s="3">
        <v>0.0</v>
      </c>
      <c r="W530" s="3">
        <v>2.0</v>
      </c>
      <c r="X530" s="3">
        <v>4.0</v>
      </c>
      <c r="Y530" s="3" t="s">
        <v>3726</v>
      </c>
      <c r="Z530" s="3" t="s">
        <v>3727</v>
      </c>
      <c r="AA530" s="3" t="s">
        <v>3728</v>
      </c>
      <c r="AB530" s="3" t="s">
        <v>3729</v>
      </c>
      <c r="AC530" s="3">
        <v>0.0</v>
      </c>
      <c r="AD530" s="3">
        <v>1.0</v>
      </c>
      <c r="AE530" s="3" t="s">
        <v>3730</v>
      </c>
      <c r="AF530" s="3">
        <v>0.0</v>
      </c>
      <c r="AG530" s="3">
        <v>1.0</v>
      </c>
      <c r="AH530" s="3" t="s">
        <v>102</v>
      </c>
    </row>
    <row r="531" ht="14.25" customHeight="1">
      <c r="A531" s="3" t="s">
        <v>79</v>
      </c>
      <c r="B531" s="3">
        <v>3.43614462E8</v>
      </c>
      <c r="C531" s="3" t="s">
        <v>3731</v>
      </c>
      <c r="D531" s="3" t="s">
        <v>3732</v>
      </c>
      <c r="H531" s="3" t="s">
        <v>3733</v>
      </c>
      <c r="I531" s="3" t="s">
        <v>3734</v>
      </c>
      <c r="J531" s="3" t="s">
        <v>3735</v>
      </c>
      <c r="K531" s="3" t="s">
        <v>87</v>
      </c>
      <c r="L531" s="3" t="s">
        <v>86</v>
      </c>
      <c r="M531" s="3">
        <v>95820.0</v>
      </c>
      <c r="N531" s="3" t="s">
        <v>87</v>
      </c>
      <c r="O531" s="3">
        <v>3.0</v>
      </c>
      <c r="P531" s="3">
        <v>86.0</v>
      </c>
      <c r="Q531" s="3" t="s">
        <v>151</v>
      </c>
      <c r="R531" s="8">
        <v>39322.0</v>
      </c>
      <c r="S531" s="8">
        <v>42916.0</v>
      </c>
      <c r="T531" s="8">
        <v>42772.0</v>
      </c>
      <c r="U531" s="3">
        <v>0.0</v>
      </c>
      <c r="V531" s="3">
        <v>0.0</v>
      </c>
      <c r="W531" s="3">
        <v>1.0</v>
      </c>
      <c r="X531" s="3">
        <v>1.0</v>
      </c>
      <c r="AA531" s="8">
        <v>42772.0</v>
      </c>
      <c r="AC531" s="3">
        <v>0.0</v>
      </c>
      <c r="AD531" s="3">
        <v>0.0</v>
      </c>
      <c r="AE531" s="8">
        <v>42772.0</v>
      </c>
      <c r="AF531" s="3">
        <v>0.0</v>
      </c>
      <c r="AG531" s="3">
        <v>0.0</v>
      </c>
      <c r="AH531" s="3" t="s">
        <v>102</v>
      </c>
    </row>
    <row r="532" ht="14.25" customHeight="1">
      <c r="A532" s="3" t="s">
        <v>79</v>
      </c>
      <c r="B532" s="3">
        <v>3.43616385E8</v>
      </c>
      <c r="C532" s="3" t="s">
        <v>3736</v>
      </c>
      <c r="D532" s="3" t="s">
        <v>1120</v>
      </c>
      <c r="G532" s="3" t="s">
        <v>3737</v>
      </c>
      <c r="H532" s="3" t="s">
        <v>1433</v>
      </c>
      <c r="I532" s="3" t="s">
        <v>3738</v>
      </c>
      <c r="J532" s="3" t="s">
        <v>3739</v>
      </c>
      <c r="K532" s="3" t="s">
        <v>87</v>
      </c>
      <c r="L532" s="3" t="s">
        <v>86</v>
      </c>
      <c r="M532" s="3">
        <v>95823.0</v>
      </c>
      <c r="N532" s="3" t="s">
        <v>87</v>
      </c>
      <c r="O532" s="3">
        <v>3.0</v>
      </c>
      <c r="P532" s="3">
        <v>24.0</v>
      </c>
      <c r="Q532" s="3" t="s">
        <v>88</v>
      </c>
      <c r="R532" s="8">
        <v>40410.0</v>
      </c>
      <c r="T532" s="8">
        <v>43103.0</v>
      </c>
      <c r="U532" s="3">
        <v>1.0</v>
      </c>
      <c r="V532" s="3">
        <v>0.0</v>
      </c>
      <c r="W532" s="3">
        <v>0.0</v>
      </c>
      <c r="X532" s="3">
        <v>1.0</v>
      </c>
      <c r="AA532" s="8">
        <v>43103.0</v>
      </c>
      <c r="AB532" s="8">
        <v>43103.0</v>
      </c>
      <c r="AC532" s="3">
        <v>0.0</v>
      </c>
      <c r="AD532" s="3">
        <v>0.0</v>
      </c>
      <c r="AF532" s="3">
        <v>0.0</v>
      </c>
      <c r="AG532" s="3">
        <v>0.0</v>
      </c>
      <c r="AH532" s="3" t="s">
        <v>102</v>
      </c>
    </row>
    <row r="533" ht="14.25" customHeight="1">
      <c r="A533" s="3" t="s">
        <v>79</v>
      </c>
      <c r="B533" s="3">
        <v>3.40315188E8</v>
      </c>
      <c r="C533" s="3" t="s">
        <v>3740</v>
      </c>
      <c r="D533" s="3" t="s">
        <v>3741</v>
      </c>
      <c r="G533" s="3" t="s">
        <v>3742</v>
      </c>
      <c r="H533" s="3" t="s">
        <v>3743</v>
      </c>
      <c r="I533" s="3" t="s">
        <v>3744</v>
      </c>
      <c r="J533" s="3" t="s">
        <v>3745</v>
      </c>
      <c r="K533" s="3" t="s">
        <v>213</v>
      </c>
      <c r="L533" s="3" t="s">
        <v>86</v>
      </c>
      <c r="M533" s="3">
        <v>95608.0</v>
      </c>
      <c r="N533" s="3" t="s">
        <v>87</v>
      </c>
      <c r="O533" s="3">
        <v>3.0</v>
      </c>
      <c r="P533" s="3">
        <v>128.0</v>
      </c>
      <c r="Q533" s="3" t="s">
        <v>88</v>
      </c>
      <c r="R533" s="8">
        <v>33332.0</v>
      </c>
      <c r="T533" s="8">
        <v>44413.0</v>
      </c>
      <c r="U533" s="3">
        <v>3.0</v>
      </c>
      <c r="V533" s="3">
        <v>1.0</v>
      </c>
      <c r="W533" s="3">
        <v>1.0</v>
      </c>
      <c r="X533" s="3">
        <v>5.0</v>
      </c>
      <c r="Y533" s="3" t="s">
        <v>3746</v>
      </c>
      <c r="Z533" s="3" t="s">
        <v>3747</v>
      </c>
      <c r="AA533" s="3" t="s">
        <v>3748</v>
      </c>
      <c r="AB533" s="3" t="s">
        <v>3749</v>
      </c>
      <c r="AC533" s="3">
        <v>0.0</v>
      </c>
      <c r="AD533" s="3">
        <v>5.0</v>
      </c>
      <c r="AE533" s="8">
        <v>44413.0</v>
      </c>
      <c r="AF533" s="3">
        <v>0.0</v>
      </c>
      <c r="AG533" s="3">
        <v>4.0</v>
      </c>
      <c r="AH533" s="8">
        <v>44441.0</v>
      </c>
      <c r="AI533" s="3">
        <v>1.0</v>
      </c>
      <c r="AJ533" s="3">
        <v>0.0</v>
      </c>
      <c r="AK533" s="3">
        <v>0.0</v>
      </c>
      <c r="AL533" s="3">
        <v>0.0</v>
      </c>
      <c r="AM533" s="3">
        <v>0.0</v>
      </c>
    </row>
    <row r="534" ht="14.25" customHeight="1">
      <c r="A534" s="3" t="s">
        <v>79</v>
      </c>
      <c r="B534" s="3">
        <v>3.43622428E8</v>
      </c>
      <c r="C534" s="3" t="s">
        <v>3750</v>
      </c>
      <c r="D534" s="3" t="s">
        <v>1128</v>
      </c>
      <c r="G534" s="3" t="s">
        <v>1129</v>
      </c>
      <c r="H534" s="3" t="s">
        <v>3751</v>
      </c>
      <c r="I534" s="3" t="s">
        <v>1131</v>
      </c>
      <c r="J534" s="3" t="s">
        <v>3752</v>
      </c>
      <c r="K534" s="3" t="s">
        <v>514</v>
      </c>
      <c r="L534" s="3" t="s">
        <v>86</v>
      </c>
      <c r="M534" s="3">
        <v>95660.0</v>
      </c>
      <c r="N534" s="3" t="s">
        <v>87</v>
      </c>
      <c r="O534" s="3">
        <v>3.0</v>
      </c>
      <c r="P534" s="3">
        <v>24.0</v>
      </c>
      <c r="Q534" s="3" t="s">
        <v>88</v>
      </c>
      <c r="R534" s="8">
        <v>43328.0</v>
      </c>
      <c r="T534" s="8">
        <v>44456.0</v>
      </c>
      <c r="U534" s="3">
        <v>1.0</v>
      </c>
      <c r="V534" s="3">
        <v>0.0</v>
      </c>
      <c r="W534" s="3">
        <v>2.0</v>
      </c>
      <c r="X534" s="3">
        <v>3.0</v>
      </c>
      <c r="AA534" s="3" t="s">
        <v>3753</v>
      </c>
      <c r="AB534" s="8">
        <v>43711.0</v>
      </c>
      <c r="AC534" s="3">
        <v>0.0</v>
      </c>
      <c r="AD534" s="3">
        <v>0.0</v>
      </c>
      <c r="AE534" s="3" t="s">
        <v>3754</v>
      </c>
      <c r="AF534" s="3">
        <v>0.0</v>
      </c>
      <c r="AG534" s="3">
        <v>0.0</v>
      </c>
      <c r="AH534" s="3" t="s">
        <v>102</v>
      </c>
    </row>
    <row r="535" ht="14.25" customHeight="1">
      <c r="A535" s="3" t="s">
        <v>79</v>
      </c>
      <c r="B535" s="3">
        <v>3.43621719E8</v>
      </c>
      <c r="C535" s="3" t="s">
        <v>3755</v>
      </c>
      <c r="D535" s="3" t="s">
        <v>1128</v>
      </c>
      <c r="H535" s="3" t="s">
        <v>2696</v>
      </c>
      <c r="I535" s="3" t="s">
        <v>2753</v>
      </c>
      <c r="J535" s="3" t="s">
        <v>3343</v>
      </c>
      <c r="K535" s="3" t="s">
        <v>325</v>
      </c>
      <c r="L535" s="3" t="s">
        <v>86</v>
      </c>
      <c r="M535" s="3">
        <v>95673.0</v>
      </c>
      <c r="N535" s="3" t="s">
        <v>87</v>
      </c>
      <c r="O535" s="3">
        <v>3.0</v>
      </c>
      <c r="P535" s="3">
        <v>30.0</v>
      </c>
      <c r="Q535" s="3" t="s">
        <v>88</v>
      </c>
      <c r="R535" s="8">
        <v>42927.0</v>
      </c>
      <c r="T535" s="8">
        <v>43728.0</v>
      </c>
      <c r="U535" s="3">
        <v>1.0</v>
      </c>
      <c r="V535" s="3">
        <v>0.0</v>
      </c>
      <c r="W535" s="3">
        <v>1.0</v>
      </c>
      <c r="X535" s="3">
        <v>2.0</v>
      </c>
      <c r="AA535" s="3" t="s">
        <v>3756</v>
      </c>
      <c r="AB535" s="8">
        <v>43728.0</v>
      </c>
      <c r="AC535" s="3">
        <v>0.0</v>
      </c>
      <c r="AD535" s="3">
        <v>0.0</v>
      </c>
      <c r="AE535" s="8">
        <v>42927.0</v>
      </c>
      <c r="AF535" s="3">
        <v>0.0</v>
      </c>
      <c r="AG535" s="3">
        <v>0.0</v>
      </c>
      <c r="AH535" s="3" t="s">
        <v>102</v>
      </c>
    </row>
    <row r="536" ht="14.25" customHeight="1">
      <c r="A536" s="3" t="s">
        <v>79</v>
      </c>
      <c r="B536" s="3">
        <v>3.43621206E8</v>
      </c>
      <c r="C536" s="3" t="s">
        <v>3757</v>
      </c>
      <c r="D536" s="3" t="s">
        <v>3758</v>
      </c>
      <c r="G536" s="3" t="s">
        <v>3759</v>
      </c>
      <c r="H536" s="3" t="s">
        <v>3760</v>
      </c>
      <c r="I536" s="3" t="s">
        <v>3761</v>
      </c>
      <c r="J536" s="3" t="s">
        <v>3762</v>
      </c>
      <c r="K536" s="3" t="s">
        <v>87</v>
      </c>
      <c r="L536" s="3" t="s">
        <v>86</v>
      </c>
      <c r="M536" s="3">
        <v>95828.0</v>
      </c>
      <c r="N536" s="3" t="s">
        <v>87</v>
      </c>
      <c r="O536" s="3">
        <v>3.0</v>
      </c>
      <c r="P536" s="3">
        <v>94.0</v>
      </c>
      <c r="Q536" s="3" t="s">
        <v>88</v>
      </c>
      <c r="R536" s="8">
        <v>42912.0</v>
      </c>
      <c r="T536" s="8">
        <v>44490.0</v>
      </c>
      <c r="U536" s="3">
        <v>1.0</v>
      </c>
      <c r="V536" s="3">
        <v>3.0</v>
      </c>
      <c r="W536" s="3">
        <v>3.0</v>
      </c>
      <c r="X536" s="3">
        <v>7.0</v>
      </c>
      <c r="Y536" s="3" t="s">
        <v>3763</v>
      </c>
      <c r="Z536" s="3" t="s">
        <v>3764</v>
      </c>
      <c r="AA536" s="3" t="s">
        <v>3765</v>
      </c>
      <c r="AB536" s="8">
        <v>43633.0</v>
      </c>
      <c r="AC536" s="3">
        <v>1.0</v>
      </c>
      <c r="AD536" s="3">
        <v>2.0</v>
      </c>
      <c r="AE536" s="3" t="s">
        <v>3766</v>
      </c>
      <c r="AF536" s="3">
        <v>0.0</v>
      </c>
      <c r="AG536" s="3">
        <v>0.0</v>
      </c>
      <c r="AH536" s="8">
        <v>44497.0</v>
      </c>
      <c r="AI536" s="3">
        <v>0.0</v>
      </c>
      <c r="AJ536" s="3">
        <v>0.0</v>
      </c>
      <c r="AK536" s="3">
        <v>1.0</v>
      </c>
      <c r="AL536" s="3">
        <v>0.0</v>
      </c>
      <c r="AM536" s="3">
        <v>0.0</v>
      </c>
      <c r="AN536" s="8">
        <v>43773.0</v>
      </c>
      <c r="AO536" s="3">
        <v>0.0</v>
      </c>
      <c r="AP536" s="3">
        <v>0.0</v>
      </c>
      <c r="AQ536" s="3">
        <v>1.0</v>
      </c>
      <c r="AR536" s="3">
        <v>0.0</v>
      </c>
      <c r="AS536" s="3">
        <v>0.0</v>
      </c>
    </row>
    <row r="537" ht="14.25" customHeight="1">
      <c r="A537" s="3" t="s">
        <v>79</v>
      </c>
      <c r="B537" s="3">
        <v>3.43622429E8</v>
      </c>
      <c r="C537" s="3" t="s">
        <v>249</v>
      </c>
      <c r="D537" s="3" t="s">
        <v>249</v>
      </c>
      <c r="H537" s="3" t="s">
        <v>3767</v>
      </c>
      <c r="I537" s="3" t="s">
        <v>2580</v>
      </c>
      <c r="J537" s="3" t="s">
        <v>2581</v>
      </c>
      <c r="K537" s="3" t="s">
        <v>87</v>
      </c>
      <c r="L537" s="3" t="s">
        <v>86</v>
      </c>
      <c r="M537" s="3">
        <v>95825.0</v>
      </c>
      <c r="N537" s="3" t="s">
        <v>87</v>
      </c>
      <c r="O537" s="3">
        <v>3.0</v>
      </c>
      <c r="P537" s="3">
        <v>30.0</v>
      </c>
      <c r="Q537" s="3" t="s">
        <v>151</v>
      </c>
      <c r="S537" s="8">
        <v>43278.0</v>
      </c>
      <c r="U537" s="3">
        <v>0.0</v>
      </c>
      <c r="V537" s="3">
        <v>0.0</v>
      </c>
      <c r="W537" s="3">
        <v>0.0</v>
      </c>
      <c r="X537" s="3">
        <v>0.0</v>
      </c>
      <c r="AC537" s="3">
        <v>0.0</v>
      </c>
      <c r="AD537" s="3">
        <v>0.0</v>
      </c>
      <c r="AF537" s="3">
        <v>0.0</v>
      </c>
      <c r="AG537" s="3">
        <v>0.0</v>
      </c>
      <c r="AH537" s="3" t="s">
        <v>102</v>
      </c>
    </row>
    <row r="538" ht="14.25" customHeight="1">
      <c r="A538" s="3" t="s">
        <v>79</v>
      </c>
      <c r="B538" s="3">
        <v>3.40306403E8</v>
      </c>
      <c r="C538" s="3" t="s">
        <v>3768</v>
      </c>
      <c r="D538" s="3" t="s">
        <v>376</v>
      </c>
      <c r="G538" s="3" t="s">
        <v>96</v>
      </c>
      <c r="H538" s="3" t="s">
        <v>3769</v>
      </c>
      <c r="I538" s="3" t="s">
        <v>3770</v>
      </c>
      <c r="J538" s="3" t="s">
        <v>3771</v>
      </c>
      <c r="K538" s="3" t="s">
        <v>87</v>
      </c>
      <c r="L538" s="3" t="s">
        <v>86</v>
      </c>
      <c r="M538" s="3">
        <v>95814.0</v>
      </c>
      <c r="N538" s="3" t="s">
        <v>87</v>
      </c>
      <c r="O538" s="3">
        <v>3.0</v>
      </c>
      <c r="P538" s="3">
        <v>24.0</v>
      </c>
      <c r="Q538" s="3" t="s">
        <v>88</v>
      </c>
      <c r="R538" s="8">
        <v>31060.0</v>
      </c>
      <c r="T538" s="8">
        <v>43770.0</v>
      </c>
      <c r="U538" s="3">
        <v>2.0</v>
      </c>
      <c r="V538" s="3">
        <v>0.0</v>
      </c>
      <c r="W538" s="3">
        <v>0.0</v>
      </c>
      <c r="X538" s="3">
        <v>2.0</v>
      </c>
      <c r="Y538" s="3" t="s">
        <v>3772</v>
      </c>
      <c r="Z538" s="3" t="s">
        <v>3773</v>
      </c>
      <c r="AA538" s="3" t="s">
        <v>3774</v>
      </c>
      <c r="AB538" s="3" t="s">
        <v>3774</v>
      </c>
      <c r="AC538" s="3">
        <v>0.0</v>
      </c>
      <c r="AD538" s="3">
        <v>3.0</v>
      </c>
      <c r="AF538" s="3">
        <v>0.0</v>
      </c>
      <c r="AG538" s="3">
        <v>0.0</v>
      </c>
      <c r="AH538" s="3" t="s">
        <v>102</v>
      </c>
    </row>
    <row r="539" ht="14.25" customHeight="1">
      <c r="A539" s="3" t="s">
        <v>79</v>
      </c>
      <c r="B539" s="3">
        <v>3.43604126E8</v>
      </c>
      <c r="C539" s="3" t="s">
        <v>3775</v>
      </c>
      <c r="D539" s="3" t="s">
        <v>95</v>
      </c>
      <c r="G539" s="3" t="s">
        <v>96</v>
      </c>
      <c r="H539" s="3" t="s">
        <v>3776</v>
      </c>
      <c r="I539" s="3" t="s">
        <v>3777</v>
      </c>
      <c r="J539" s="3" t="s">
        <v>3778</v>
      </c>
      <c r="K539" s="3" t="s">
        <v>87</v>
      </c>
      <c r="L539" s="3" t="s">
        <v>86</v>
      </c>
      <c r="M539" s="3">
        <v>95814.0</v>
      </c>
      <c r="N539" s="3" t="s">
        <v>87</v>
      </c>
      <c r="O539" s="3">
        <v>3.0</v>
      </c>
      <c r="P539" s="3">
        <v>24.0</v>
      </c>
      <c r="Q539" s="3" t="s">
        <v>88</v>
      </c>
      <c r="R539" s="8">
        <v>36061.0</v>
      </c>
      <c r="T539" s="8">
        <v>42912.0</v>
      </c>
      <c r="U539" s="3">
        <v>1.0</v>
      </c>
      <c r="V539" s="3">
        <v>0.0</v>
      </c>
      <c r="W539" s="3">
        <v>0.0</v>
      </c>
      <c r="X539" s="3">
        <v>1.0</v>
      </c>
      <c r="AA539" s="8">
        <v>42912.0</v>
      </c>
      <c r="AB539" s="8">
        <v>42912.0</v>
      </c>
      <c r="AC539" s="3">
        <v>0.0</v>
      </c>
      <c r="AD539" s="3">
        <v>0.0</v>
      </c>
      <c r="AF539" s="3">
        <v>0.0</v>
      </c>
      <c r="AG539" s="3">
        <v>0.0</v>
      </c>
      <c r="AH539" s="3" t="s">
        <v>102</v>
      </c>
    </row>
    <row r="540" ht="14.25" customHeight="1">
      <c r="A540" s="3" t="s">
        <v>79</v>
      </c>
      <c r="B540" s="3">
        <v>3.43611566E8</v>
      </c>
      <c r="C540" s="3" t="s">
        <v>3779</v>
      </c>
      <c r="D540" s="3" t="s">
        <v>3780</v>
      </c>
      <c r="G540" s="3" t="s">
        <v>2857</v>
      </c>
      <c r="H540" s="3" t="s">
        <v>3781</v>
      </c>
      <c r="I540" s="3" t="s">
        <v>3782</v>
      </c>
      <c r="J540" s="3" t="s">
        <v>3783</v>
      </c>
      <c r="K540" s="3" t="s">
        <v>87</v>
      </c>
      <c r="L540" s="3" t="s">
        <v>86</v>
      </c>
      <c r="M540" s="3">
        <v>95817.0</v>
      </c>
      <c r="N540" s="3" t="s">
        <v>87</v>
      </c>
      <c r="O540" s="3">
        <v>3.0</v>
      </c>
      <c r="P540" s="3">
        <v>60.0</v>
      </c>
      <c r="Q540" s="3" t="s">
        <v>88</v>
      </c>
      <c r="R540" s="8">
        <v>38777.0</v>
      </c>
      <c r="T540" s="8">
        <v>43699.0</v>
      </c>
      <c r="U540" s="3">
        <v>2.0</v>
      </c>
      <c r="V540" s="3">
        <v>0.0</v>
      </c>
      <c r="W540" s="3">
        <v>1.0</v>
      </c>
      <c r="X540" s="3">
        <v>3.0</v>
      </c>
      <c r="Y540" s="3" t="s">
        <v>3784</v>
      </c>
      <c r="Z540" s="8">
        <v>43378.0</v>
      </c>
      <c r="AA540" s="3" t="s">
        <v>3785</v>
      </c>
      <c r="AB540" s="3" t="s">
        <v>3786</v>
      </c>
      <c r="AC540" s="3">
        <v>0.0</v>
      </c>
      <c r="AD540" s="3">
        <v>0.0</v>
      </c>
      <c r="AE540" s="8">
        <v>43699.0</v>
      </c>
      <c r="AF540" s="3">
        <v>0.0</v>
      </c>
      <c r="AG540" s="3">
        <v>1.0</v>
      </c>
      <c r="AH540" s="3" t="s">
        <v>102</v>
      </c>
    </row>
    <row r="541" ht="14.25" customHeight="1">
      <c r="A541" s="3" t="s">
        <v>79</v>
      </c>
      <c r="B541" s="3">
        <v>3.43615376E8</v>
      </c>
      <c r="C541" s="3" t="s">
        <v>3787</v>
      </c>
      <c r="D541" s="3" t="s">
        <v>3788</v>
      </c>
      <c r="G541" s="3" t="s">
        <v>3789</v>
      </c>
      <c r="H541" s="3" t="s">
        <v>3790</v>
      </c>
      <c r="I541" s="3" t="s">
        <v>3791</v>
      </c>
      <c r="J541" s="3" t="s">
        <v>3792</v>
      </c>
      <c r="K541" s="3" t="s">
        <v>213</v>
      </c>
      <c r="L541" s="3" t="s">
        <v>86</v>
      </c>
      <c r="M541" s="3">
        <v>95608.0</v>
      </c>
      <c r="N541" s="3" t="s">
        <v>87</v>
      </c>
      <c r="O541" s="3">
        <v>3.0</v>
      </c>
      <c r="P541" s="3">
        <v>30.0</v>
      </c>
      <c r="Q541" s="3" t="s">
        <v>88</v>
      </c>
      <c r="R541" s="8">
        <v>39685.0</v>
      </c>
      <c r="T541" s="8">
        <v>44537.0</v>
      </c>
      <c r="U541" s="3">
        <v>2.0</v>
      </c>
      <c r="V541" s="3">
        <v>6.0</v>
      </c>
      <c r="W541" s="3">
        <v>9.0</v>
      </c>
      <c r="X541" s="3">
        <v>17.0</v>
      </c>
      <c r="Y541" s="3" t="s">
        <v>3793</v>
      </c>
      <c r="Z541" s="3" t="s">
        <v>3794</v>
      </c>
      <c r="AA541" s="3" t="s">
        <v>3795</v>
      </c>
      <c r="AB541" s="3" t="s">
        <v>3796</v>
      </c>
      <c r="AC541" s="3">
        <v>0.0</v>
      </c>
      <c r="AD541" s="3">
        <v>3.0</v>
      </c>
      <c r="AE541" s="3" t="s">
        <v>3797</v>
      </c>
      <c r="AF541" s="3">
        <v>3.0</v>
      </c>
      <c r="AG541" s="3">
        <v>2.0</v>
      </c>
      <c r="AH541" s="8">
        <v>44159.0</v>
      </c>
      <c r="AI541" s="3">
        <v>0.0</v>
      </c>
      <c r="AJ541" s="3">
        <v>0.0</v>
      </c>
      <c r="AK541" s="3">
        <v>1.0</v>
      </c>
      <c r="AL541" s="3">
        <v>0.0</v>
      </c>
      <c r="AM541" s="3">
        <v>0.0</v>
      </c>
      <c r="AN541" s="8">
        <v>43959.0</v>
      </c>
      <c r="AO541" s="3">
        <v>0.0</v>
      </c>
      <c r="AP541" s="3">
        <v>0.0</v>
      </c>
      <c r="AQ541" s="3">
        <v>1.0</v>
      </c>
      <c r="AR541" s="3">
        <v>0.0</v>
      </c>
      <c r="AS541" s="3">
        <v>0.0</v>
      </c>
      <c r="AT541" s="8">
        <v>43959.0</v>
      </c>
      <c r="AU541" s="3">
        <v>0.0</v>
      </c>
      <c r="AV541" s="3">
        <v>0.0</v>
      </c>
      <c r="AW541" s="3">
        <v>1.0</v>
      </c>
      <c r="AX541" s="3">
        <v>0.0</v>
      </c>
      <c r="AY541" s="3">
        <v>0.0</v>
      </c>
    </row>
    <row r="542" ht="14.25" customHeight="1">
      <c r="A542" s="3" t="s">
        <v>79</v>
      </c>
      <c r="B542" s="3">
        <v>3.43614967E8</v>
      </c>
      <c r="C542" s="3" t="s">
        <v>3798</v>
      </c>
      <c r="D542" s="3" t="s">
        <v>3799</v>
      </c>
      <c r="H542" s="3" t="s">
        <v>3800</v>
      </c>
      <c r="I542" s="3" t="s">
        <v>3801</v>
      </c>
      <c r="J542" s="3" t="s">
        <v>2595</v>
      </c>
      <c r="K542" s="3" t="s">
        <v>144</v>
      </c>
      <c r="L542" s="3" t="s">
        <v>86</v>
      </c>
      <c r="M542" s="3">
        <v>95610.0</v>
      </c>
      <c r="N542" s="3" t="s">
        <v>87</v>
      </c>
      <c r="O542" s="3">
        <v>3.0</v>
      </c>
      <c r="P542" s="3">
        <v>64.0</v>
      </c>
      <c r="Q542" s="3" t="s">
        <v>151</v>
      </c>
      <c r="R542" s="8">
        <v>39484.0</v>
      </c>
      <c r="S542" s="8">
        <v>44397.0</v>
      </c>
      <c r="T542" s="8">
        <v>43839.0</v>
      </c>
      <c r="U542" s="3">
        <v>3.0</v>
      </c>
      <c r="V542" s="3">
        <v>3.0</v>
      </c>
      <c r="W542" s="3">
        <v>2.0</v>
      </c>
      <c r="X542" s="3">
        <v>8.0</v>
      </c>
      <c r="Y542" s="3" t="s">
        <v>3802</v>
      </c>
      <c r="Z542" s="3" t="s">
        <v>3803</v>
      </c>
      <c r="AA542" s="3" t="s">
        <v>3804</v>
      </c>
      <c r="AB542" s="3" t="s">
        <v>3805</v>
      </c>
      <c r="AC542" s="3">
        <v>1.0</v>
      </c>
      <c r="AD542" s="3">
        <v>3.0</v>
      </c>
      <c r="AE542" s="3" t="s">
        <v>3806</v>
      </c>
      <c r="AF542" s="3">
        <v>0.0</v>
      </c>
      <c r="AG542" s="3">
        <v>0.0</v>
      </c>
      <c r="AH542" s="8">
        <v>43255.0</v>
      </c>
      <c r="AI542" s="3">
        <v>2.0</v>
      </c>
      <c r="AJ542" s="3">
        <v>0.0</v>
      </c>
      <c r="AK542" s="3">
        <v>1.0</v>
      </c>
      <c r="AL542" s="3">
        <v>1.0</v>
      </c>
      <c r="AM542" s="3">
        <v>0.0</v>
      </c>
    </row>
    <row r="543" ht="14.25" customHeight="1">
      <c r="A543" s="3" t="s">
        <v>79</v>
      </c>
      <c r="B543" s="3">
        <v>3.43620932E8</v>
      </c>
      <c r="C543" s="3" t="s">
        <v>3807</v>
      </c>
      <c r="D543" s="3" t="s">
        <v>665</v>
      </c>
      <c r="G543" s="3" t="s">
        <v>666</v>
      </c>
      <c r="H543" s="3" t="s">
        <v>3808</v>
      </c>
      <c r="I543" s="3" t="s">
        <v>3809</v>
      </c>
      <c r="J543" s="3" t="s">
        <v>3810</v>
      </c>
      <c r="K543" s="3" t="s">
        <v>466</v>
      </c>
      <c r="L543" s="3" t="s">
        <v>86</v>
      </c>
      <c r="M543" s="3">
        <v>95670.0</v>
      </c>
      <c r="N543" s="3" t="s">
        <v>87</v>
      </c>
      <c r="O543" s="3">
        <v>3.0</v>
      </c>
      <c r="P543" s="3">
        <v>24.0</v>
      </c>
      <c r="Q543" s="3" t="s">
        <v>88</v>
      </c>
      <c r="R543" s="8">
        <v>42398.0</v>
      </c>
      <c r="T543" s="8">
        <v>43894.0</v>
      </c>
      <c r="U543" s="3">
        <v>2.0</v>
      </c>
      <c r="V543" s="3">
        <v>0.0</v>
      </c>
      <c r="W543" s="3">
        <v>0.0</v>
      </c>
      <c r="X543" s="3">
        <v>2.0</v>
      </c>
      <c r="Y543" s="3" t="s">
        <v>3811</v>
      </c>
      <c r="Z543" s="8">
        <v>43504.0</v>
      </c>
      <c r="AA543" s="3" t="s">
        <v>3812</v>
      </c>
      <c r="AB543" s="3" t="s">
        <v>3812</v>
      </c>
      <c r="AC543" s="3">
        <v>0.0</v>
      </c>
      <c r="AD543" s="3">
        <v>0.0</v>
      </c>
      <c r="AF543" s="3">
        <v>0.0</v>
      </c>
      <c r="AG543" s="3">
        <v>1.0</v>
      </c>
      <c r="AH543" s="3" t="s">
        <v>102</v>
      </c>
    </row>
    <row r="544" ht="14.25" customHeight="1">
      <c r="A544" s="3" t="s">
        <v>79</v>
      </c>
      <c r="B544" s="3">
        <v>3.43614793E8</v>
      </c>
      <c r="C544" s="3" t="s">
        <v>3813</v>
      </c>
      <c r="D544" s="3" t="s">
        <v>1120</v>
      </c>
      <c r="G544" s="3" t="s">
        <v>3814</v>
      </c>
      <c r="H544" s="3" t="s">
        <v>3815</v>
      </c>
      <c r="I544" s="3" t="s">
        <v>3816</v>
      </c>
      <c r="J544" s="3" t="s">
        <v>3817</v>
      </c>
      <c r="K544" s="3" t="s">
        <v>87</v>
      </c>
      <c r="L544" s="3" t="s">
        <v>86</v>
      </c>
      <c r="M544" s="3">
        <v>95823.0</v>
      </c>
      <c r="N544" s="3" t="s">
        <v>87</v>
      </c>
      <c r="O544" s="3">
        <v>3.0</v>
      </c>
      <c r="P544" s="3">
        <v>24.0</v>
      </c>
      <c r="Q544" s="3" t="s">
        <v>88</v>
      </c>
      <c r="R544" s="8">
        <v>39385.0</v>
      </c>
      <c r="T544" s="8">
        <v>43755.0</v>
      </c>
      <c r="U544" s="3">
        <v>2.0</v>
      </c>
      <c r="V544" s="3">
        <v>1.0</v>
      </c>
      <c r="W544" s="3">
        <v>0.0</v>
      </c>
      <c r="X544" s="3">
        <v>3.0</v>
      </c>
      <c r="AA544" s="3" t="s">
        <v>3818</v>
      </c>
      <c r="AB544" s="3" t="s">
        <v>3819</v>
      </c>
      <c r="AC544" s="3">
        <v>0.0</v>
      </c>
      <c r="AD544" s="3">
        <v>0.0</v>
      </c>
      <c r="AF544" s="3">
        <v>0.0</v>
      </c>
      <c r="AG544" s="3">
        <v>0.0</v>
      </c>
      <c r="AH544" s="8">
        <v>43432.0</v>
      </c>
      <c r="AI544" s="3">
        <v>0.0</v>
      </c>
      <c r="AJ544" s="3">
        <v>0.0</v>
      </c>
      <c r="AK544" s="3">
        <v>2.0</v>
      </c>
      <c r="AL544" s="3">
        <v>0.0</v>
      </c>
      <c r="AM544" s="3">
        <v>0.0</v>
      </c>
    </row>
    <row r="545" ht="14.25" customHeight="1">
      <c r="A545" s="3" t="s">
        <v>79</v>
      </c>
      <c r="B545" s="3">
        <v>3.40318378E8</v>
      </c>
      <c r="C545" s="3" t="s">
        <v>3820</v>
      </c>
      <c r="D545" s="3" t="s">
        <v>665</v>
      </c>
      <c r="G545" s="3" t="s">
        <v>666</v>
      </c>
      <c r="H545" s="3" t="s">
        <v>3821</v>
      </c>
      <c r="I545" s="3" t="s">
        <v>3822</v>
      </c>
      <c r="J545" s="3" t="s">
        <v>3823</v>
      </c>
      <c r="K545" s="3" t="s">
        <v>466</v>
      </c>
      <c r="L545" s="3" t="s">
        <v>86</v>
      </c>
      <c r="M545" s="3">
        <v>95670.0</v>
      </c>
      <c r="N545" s="3" t="s">
        <v>87</v>
      </c>
      <c r="O545" s="3">
        <v>3.0</v>
      </c>
      <c r="P545" s="3">
        <v>24.0</v>
      </c>
      <c r="Q545" s="3" t="s">
        <v>88</v>
      </c>
      <c r="R545" s="8">
        <v>33777.0</v>
      </c>
      <c r="T545" s="8">
        <v>43847.0</v>
      </c>
      <c r="U545" s="3">
        <v>2.0</v>
      </c>
      <c r="V545" s="3">
        <v>0.0</v>
      </c>
      <c r="W545" s="3">
        <v>2.0</v>
      </c>
      <c r="X545" s="3">
        <v>4.0</v>
      </c>
      <c r="Y545" s="3" t="s">
        <v>3824</v>
      </c>
      <c r="Z545" s="3" t="s">
        <v>3825</v>
      </c>
      <c r="AA545" s="3" t="s">
        <v>3826</v>
      </c>
      <c r="AB545" s="3" t="s">
        <v>3827</v>
      </c>
      <c r="AC545" s="3">
        <v>1.0</v>
      </c>
      <c r="AD545" s="3">
        <v>1.0</v>
      </c>
      <c r="AE545" s="3" t="s">
        <v>3828</v>
      </c>
      <c r="AF545" s="3">
        <v>0.0</v>
      </c>
      <c r="AG545" s="3">
        <v>0.0</v>
      </c>
      <c r="AH545" s="3" t="s">
        <v>102</v>
      </c>
    </row>
    <row r="546" ht="14.25" customHeight="1">
      <c r="A546" s="3" t="s">
        <v>79</v>
      </c>
      <c r="B546" s="3">
        <v>3.43615836E8</v>
      </c>
      <c r="C546" s="3" t="s">
        <v>3829</v>
      </c>
      <c r="D546" s="3" t="s">
        <v>3830</v>
      </c>
      <c r="G546" s="3" t="s">
        <v>3831</v>
      </c>
      <c r="H546" s="3" t="s">
        <v>3832</v>
      </c>
      <c r="I546" s="3" t="s">
        <v>3833</v>
      </c>
      <c r="J546" s="3" t="s">
        <v>3834</v>
      </c>
      <c r="K546" s="3" t="s">
        <v>3835</v>
      </c>
      <c r="L546" s="3" t="s">
        <v>86</v>
      </c>
      <c r="M546" s="3">
        <v>95693.0</v>
      </c>
      <c r="N546" s="3" t="s">
        <v>87</v>
      </c>
      <c r="O546" s="3">
        <v>3.0</v>
      </c>
      <c r="P546" s="3">
        <v>14.0</v>
      </c>
      <c r="Q546" s="3" t="s">
        <v>88</v>
      </c>
      <c r="R546" s="8">
        <v>40134.0</v>
      </c>
      <c r="T546" s="8">
        <v>43868.0</v>
      </c>
      <c r="U546" s="3">
        <v>3.0</v>
      </c>
      <c r="V546" s="3">
        <v>0.0</v>
      </c>
      <c r="W546" s="3">
        <v>1.0</v>
      </c>
      <c r="X546" s="3">
        <v>4.0</v>
      </c>
      <c r="Y546" s="3" t="s">
        <v>3836</v>
      </c>
      <c r="Z546" s="3" t="s">
        <v>3837</v>
      </c>
      <c r="AA546" s="3" t="s">
        <v>3838</v>
      </c>
      <c r="AB546" s="3" t="s">
        <v>3839</v>
      </c>
      <c r="AC546" s="3">
        <v>0.0</v>
      </c>
      <c r="AD546" s="3">
        <v>8.0</v>
      </c>
      <c r="AE546" s="8">
        <v>43035.0</v>
      </c>
      <c r="AF546" s="3">
        <v>0.0</v>
      </c>
      <c r="AG546" s="3">
        <v>0.0</v>
      </c>
      <c r="AH546" s="3" t="s">
        <v>102</v>
      </c>
    </row>
    <row r="547" ht="14.25" customHeight="1">
      <c r="A547" s="3" t="s">
        <v>79</v>
      </c>
      <c r="B547" s="3">
        <v>3.40300765E8</v>
      </c>
      <c r="C547" s="3" t="s">
        <v>3840</v>
      </c>
      <c r="D547" s="3" t="s">
        <v>3841</v>
      </c>
      <c r="G547" s="3" t="s">
        <v>3842</v>
      </c>
      <c r="H547" s="3" t="s">
        <v>3843</v>
      </c>
      <c r="I547" s="3" t="s">
        <v>3844</v>
      </c>
      <c r="J547" s="3" t="s">
        <v>3845</v>
      </c>
      <c r="K547" s="3" t="s">
        <v>213</v>
      </c>
      <c r="L547" s="3" t="s">
        <v>86</v>
      </c>
      <c r="M547" s="3">
        <v>95608.0</v>
      </c>
      <c r="N547" s="3" t="s">
        <v>87</v>
      </c>
      <c r="O547" s="3">
        <v>3.0</v>
      </c>
      <c r="P547" s="3">
        <v>55.0</v>
      </c>
      <c r="Q547" s="3" t="s">
        <v>88</v>
      </c>
      <c r="R547" s="8">
        <v>26557.0</v>
      </c>
      <c r="T547" s="8">
        <v>44470.0</v>
      </c>
      <c r="U547" s="3">
        <v>3.0</v>
      </c>
      <c r="V547" s="3">
        <v>3.0</v>
      </c>
      <c r="W547" s="3">
        <v>3.0</v>
      </c>
      <c r="X547" s="3">
        <v>9.0</v>
      </c>
      <c r="Y547" s="3" t="s">
        <v>3846</v>
      </c>
      <c r="Z547" s="3" t="s">
        <v>3847</v>
      </c>
      <c r="AA547" s="3" t="s">
        <v>3848</v>
      </c>
      <c r="AB547" s="3" t="s">
        <v>3849</v>
      </c>
      <c r="AC547" s="3">
        <v>0.0</v>
      </c>
      <c r="AD547" s="3">
        <v>1.0</v>
      </c>
      <c r="AE547" s="3" t="s">
        <v>3850</v>
      </c>
      <c r="AF547" s="3">
        <v>2.0</v>
      </c>
      <c r="AG547" s="3">
        <v>1.0</v>
      </c>
      <c r="AH547" s="8">
        <v>44344.0</v>
      </c>
      <c r="AI547" s="3">
        <v>1.0</v>
      </c>
      <c r="AJ547" s="3">
        <v>0.0</v>
      </c>
      <c r="AK547" s="3">
        <v>0.0</v>
      </c>
      <c r="AL547" s="3">
        <v>0.0</v>
      </c>
      <c r="AM547" s="3">
        <v>0.0</v>
      </c>
      <c r="AN547" s="8">
        <v>44180.0</v>
      </c>
      <c r="AO547" s="3">
        <v>0.0</v>
      </c>
      <c r="AP547" s="3">
        <v>0.0</v>
      </c>
      <c r="AQ547" s="3">
        <v>2.0</v>
      </c>
      <c r="AR547" s="3">
        <v>0.0</v>
      </c>
      <c r="AS547" s="3">
        <v>0.0</v>
      </c>
      <c r="AT547" s="8">
        <v>43256.0</v>
      </c>
      <c r="AU547" s="3">
        <v>0.0</v>
      </c>
      <c r="AV547" s="3">
        <v>0.0</v>
      </c>
      <c r="AW547" s="3">
        <v>4.0</v>
      </c>
      <c r="AX547" s="3">
        <v>0.0</v>
      </c>
      <c r="AY547" s="3">
        <v>0.0</v>
      </c>
    </row>
    <row r="548" ht="14.25" customHeight="1">
      <c r="A548" s="3" t="s">
        <v>79</v>
      </c>
      <c r="B548" s="3">
        <v>3.43605503E8</v>
      </c>
      <c r="C548" s="3" t="s">
        <v>3851</v>
      </c>
      <c r="D548" s="3" t="s">
        <v>3852</v>
      </c>
      <c r="G548" s="3" t="s">
        <v>96</v>
      </c>
      <c r="H548" s="3" t="s">
        <v>3853</v>
      </c>
      <c r="I548" s="3" t="s">
        <v>3854</v>
      </c>
      <c r="J548" s="3" t="s">
        <v>3855</v>
      </c>
      <c r="K548" s="3" t="s">
        <v>87</v>
      </c>
      <c r="L548" s="3" t="s">
        <v>86</v>
      </c>
      <c r="M548" s="3">
        <v>95822.0</v>
      </c>
      <c r="N548" s="3" t="s">
        <v>87</v>
      </c>
      <c r="O548" s="3">
        <v>3.0</v>
      </c>
      <c r="P548" s="3">
        <v>24.0</v>
      </c>
      <c r="Q548" s="3" t="s">
        <v>88</v>
      </c>
      <c r="R548" s="8">
        <v>36698.0</v>
      </c>
      <c r="T548" s="8">
        <v>43629.0</v>
      </c>
      <c r="U548" s="3">
        <v>2.0</v>
      </c>
      <c r="V548" s="3">
        <v>0.0</v>
      </c>
      <c r="W548" s="3">
        <v>0.0</v>
      </c>
      <c r="X548" s="3">
        <v>2.0</v>
      </c>
      <c r="Y548" s="3" t="s">
        <v>801</v>
      </c>
      <c r="Z548" s="8">
        <v>43661.0</v>
      </c>
      <c r="AA548" s="3" t="s">
        <v>3856</v>
      </c>
      <c r="AB548" s="3" t="s">
        <v>3856</v>
      </c>
      <c r="AC548" s="3">
        <v>0.0</v>
      </c>
      <c r="AD548" s="3">
        <v>1.0</v>
      </c>
      <c r="AF548" s="3">
        <v>0.0</v>
      </c>
      <c r="AG548" s="3">
        <v>0.0</v>
      </c>
      <c r="AH548" s="3" t="s">
        <v>102</v>
      </c>
    </row>
    <row r="549" ht="14.25" customHeight="1">
      <c r="A549" s="3" t="s">
        <v>79</v>
      </c>
      <c r="B549" s="3">
        <v>3.40319008E8</v>
      </c>
      <c r="C549" s="3" t="s">
        <v>3857</v>
      </c>
      <c r="D549" s="3" t="s">
        <v>1128</v>
      </c>
      <c r="G549" s="3" t="s">
        <v>1612</v>
      </c>
      <c r="H549" s="3" t="s">
        <v>3858</v>
      </c>
      <c r="I549" s="3" t="s">
        <v>3859</v>
      </c>
      <c r="J549" s="3" t="s">
        <v>3860</v>
      </c>
      <c r="K549" s="3" t="s">
        <v>87</v>
      </c>
      <c r="L549" s="3" t="s">
        <v>86</v>
      </c>
      <c r="M549" s="3">
        <v>95815.0</v>
      </c>
      <c r="N549" s="3" t="s">
        <v>87</v>
      </c>
      <c r="O549" s="3">
        <v>3.0</v>
      </c>
      <c r="P549" s="3">
        <v>24.0</v>
      </c>
      <c r="Q549" s="3" t="s">
        <v>88</v>
      </c>
      <c r="R549" s="8">
        <v>34159.0</v>
      </c>
      <c r="T549" s="8">
        <v>43475.0</v>
      </c>
      <c r="U549" s="3">
        <v>2.0</v>
      </c>
      <c r="V549" s="3">
        <v>0.0</v>
      </c>
      <c r="W549" s="3">
        <v>0.0</v>
      </c>
      <c r="X549" s="3">
        <v>2.0</v>
      </c>
      <c r="AA549" s="3" t="s">
        <v>3861</v>
      </c>
      <c r="AB549" s="3" t="s">
        <v>3861</v>
      </c>
      <c r="AC549" s="3">
        <v>0.0</v>
      </c>
      <c r="AD549" s="3">
        <v>0.0</v>
      </c>
      <c r="AF549" s="3">
        <v>0.0</v>
      </c>
      <c r="AG549" s="3">
        <v>0.0</v>
      </c>
      <c r="AH549" s="3" t="s">
        <v>102</v>
      </c>
    </row>
    <row r="550" ht="14.25" customHeight="1">
      <c r="A550" s="3" t="s">
        <v>79</v>
      </c>
      <c r="B550" s="3">
        <v>3.43615108E8</v>
      </c>
      <c r="C550" s="3" t="s">
        <v>3862</v>
      </c>
      <c r="D550" s="3" t="s">
        <v>1128</v>
      </c>
      <c r="G550" s="3" t="s">
        <v>3863</v>
      </c>
      <c r="H550" s="3" t="s">
        <v>2827</v>
      </c>
      <c r="I550" s="3" t="s">
        <v>3864</v>
      </c>
      <c r="J550" s="3" t="s">
        <v>3865</v>
      </c>
      <c r="K550" s="3" t="s">
        <v>87</v>
      </c>
      <c r="L550" s="3" t="s">
        <v>86</v>
      </c>
      <c r="M550" s="3">
        <v>95842.0</v>
      </c>
      <c r="N550" s="3" t="s">
        <v>87</v>
      </c>
      <c r="O550" s="3">
        <v>3.0</v>
      </c>
      <c r="P550" s="3">
        <v>94.0</v>
      </c>
      <c r="Q550" s="3" t="s">
        <v>88</v>
      </c>
      <c r="R550" s="8">
        <v>39629.0</v>
      </c>
      <c r="T550" s="8">
        <v>44505.0</v>
      </c>
      <c r="U550" s="3">
        <v>1.0</v>
      </c>
      <c r="V550" s="3">
        <v>3.0</v>
      </c>
      <c r="W550" s="3">
        <v>2.0</v>
      </c>
      <c r="X550" s="3">
        <v>6.0</v>
      </c>
      <c r="Y550" s="3" t="s">
        <v>3866</v>
      </c>
      <c r="Z550" s="3" t="s">
        <v>3867</v>
      </c>
      <c r="AA550" s="3" t="s">
        <v>3868</v>
      </c>
      <c r="AB550" s="8">
        <v>43139.0</v>
      </c>
      <c r="AC550" s="3">
        <v>0.0</v>
      </c>
      <c r="AD550" s="3">
        <v>0.0</v>
      </c>
      <c r="AE550" s="3" t="s">
        <v>3869</v>
      </c>
      <c r="AF550" s="3">
        <v>0.0</v>
      </c>
      <c r="AG550" s="3">
        <v>0.0</v>
      </c>
      <c r="AH550" s="8">
        <v>44515.0</v>
      </c>
      <c r="AI550" s="3">
        <v>3.0</v>
      </c>
      <c r="AJ550" s="3">
        <v>0.0</v>
      </c>
      <c r="AK550" s="3">
        <v>0.0</v>
      </c>
      <c r="AL550" s="3">
        <v>1.0</v>
      </c>
      <c r="AM550" s="3">
        <v>0.0</v>
      </c>
      <c r="AN550" s="8">
        <v>43448.0</v>
      </c>
      <c r="AO550" s="3">
        <v>1.0</v>
      </c>
      <c r="AP550" s="3">
        <v>0.0</v>
      </c>
      <c r="AQ550" s="3">
        <v>0.0</v>
      </c>
      <c r="AR550" s="3">
        <v>0.0</v>
      </c>
      <c r="AS550" s="3">
        <v>1.0</v>
      </c>
      <c r="AT550" s="8">
        <v>42989.0</v>
      </c>
      <c r="AU550" s="3">
        <v>0.0</v>
      </c>
      <c r="AV550" s="3">
        <v>0.0</v>
      </c>
      <c r="AW550" s="3">
        <v>2.0</v>
      </c>
      <c r="AX550" s="3">
        <v>0.0</v>
      </c>
      <c r="AY550" s="3">
        <v>0.0</v>
      </c>
    </row>
    <row r="551" ht="14.25" customHeight="1">
      <c r="A551" s="3" t="s">
        <v>79</v>
      </c>
      <c r="B551" s="3">
        <v>3.43604573E8</v>
      </c>
      <c r="C551" s="3" t="s">
        <v>3870</v>
      </c>
      <c r="D551" s="3" t="s">
        <v>3871</v>
      </c>
      <c r="G551" s="3" t="s">
        <v>3872</v>
      </c>
      <c r="H551" s="3" t="s">
        <v>3873</v>
      </c>
      <c r="I551" s="3" t="s">
        <v>3874</v>
      </c>
      <c r="J551" s="3" t="s">
        <v>3875</v>
      </c>
      <c r="K551" s="3" t="s">
        <v>3876</v>
      </c>
      <c r="L551" s="3" t="s">
        <v>86</v>
      </c>
      <c r="M551" s="3">
        <v>95615.0</v>
      </c>
      <c r="N551" s="3" t="s">
        <v>87</v>
      </c>
      <c r="O551" s="3">
        <v>53.0</v>
      </c>
      <c r="P551" s="3">
        <v>43.0</v>
      </c>
      <c r="Q551" s="3" t="s">
        <v>88</v>
      </c>
      <c r="R551" s="8">
        <v>36284.0</v>
      </c>
      <c r="T551" s="8">
        <v>43601.0</v>
      </c>
      <c r="U551" s="3">
        <v>2.0</v>
      </c>
      <c r="V551" s="3">
        <v>0.0</v>
      </c>
      <c r="W551" s="3">
        <v>1.0</v>
      </c>
      <c r="X551" s="3">
        <v>3.0</v>
      </c>
      <c r="AA551" s="3" t="s">
        <v>3877</v>
      </c>
      <c r="AB551" s="3" t="s">
        <v>3878</v>
      </c>
      <c r="AC551" s="3">
        <v>0.0</v>
      </c>
      <c r="AD551" s="3">
        <v>0.0</v>
      </c>
      <c r="AE551" s="8">
        <v>43601.0</v>
      </c>
      <c r="AF551" s="3">
        <v>0.0</v>
      </c>
      <c r="AG551" s="3">
        <v>0.0</v>
      </c>
      <c r="AH551" s="3" t="s">
        <v>102</v>
      </c>
    </row>
    <row r="552" ht="14.25" customHeight="1">
      <c r="A552" s="3" t="s">
        <v>79</v>
      </c>
      <c r="B552" s="3">
        <v>3.40311129E8</v>
      </c>
      <c r="C552" s="3" t="s">
        <v>3879</v>
      </c>
      <c r="D552" s="3" t="s">
        <v>3880</v>
      </c>
      <c r="G552" s="3" t="s">
        <v>3881</v>
      </c>
      <c r="H552" s="3" t="s">
        <v>3882</v>
      </c>
      <c r="I552" s="3" t="s">
        <v>3883</v>
      </c>
      <c r="J552" s="3" t="s">
        <v>3884</v>
      </c>
      <c r="K552" s="3" t="s">
        <v>87</v>
      </c>
      <c r="L552" s="3" t="s">
        <v>86</v>
      </c>
      <c r="M552" s="3">
        <v>95818.0</v>
      </c>
      <c r="N552" s="3" t="s">
        <v>87</v>
      </c>
      <c r="O552" s="3">
        <v>3.0</v>
      </c>
      <c r="P552" s="3">
        <v>61.0</v>
      </c>
      <c r="Q552" s="3" t="s">
        <v>88</v>
      </c>
      <c r="R552" s="8">
        <v>32403.0</v>
      </c>
      <c r="T552" s="8">
        <v>44523.0</v>
      </c>
      <c r="U552" s="3">
        <v>2.0</v>
      </c>
      <c r="V552" s="3">
        <v>5.0</v>
      </c>
      <c r="W552" s="3">
        <v>6.0</v>
      </c>
      <c r="X552" s="3">
        <v>13.0</v>
      </c>
      <c r="Y552" s="3" t="s">
        <v>3885</v>
      </c>
      <c r="Z552" s="3" t="s">
        <v>3886</v>
      </c>
      <c r="AA552" s="3" t="s">
        <v>3887</v>
      </c>
      <c r="AB552" s="3" t="s">
        <v>3888</v>
      </c>
      <c r="AC552" s="3">
        <v>0.0</v>
      </c>
      <c r="AD552" s="3">
        <v>7.0</v>
      </c>
      <c r="AE552" s="3" t="s">
        <v>3889</v>
      </c>
      <c r="AF552" s="3">
        <v>2.0</v>
      </c>
      <c r="AG552" s="3">
        <v>2.0</v>
      </c>
      <c r="AH552" s="8">
        <v>43972.0</v>
      </c>
      <c r="AI552" s="3">
        <v>2.0</v>
      </c>
      <c r="AJ552" s="3">
        <v>0.0</v>
      </c>
      <c r="AK552" s="3">
        <v>2.0</v>
      </c>
      <c r="AL552" s="3">
        <v>0.0</v>
      </c>
      <c r="AM552" s="3">
        <v>0.0</v>
      </c>
      <c r="AN552" s="8">
        <v>43194.0</v>
      </c>
      <c r="AO552" s="3">
        <v>1.0</v>
      </c>
      <c r="AP552" s="3">
        <v>0.0</v>
      </c>
      <c r="AQ552" s="3">
        <v>0.0</v>
      </c>
      <c r="AR552" s="3">
        <v>0.0</v>
      </c>
      <c r="AS552" s="3">
        <v>1.0</v>
      </c>
      <c r="AT552" s="8">
        <v>43188.0</v>
      </c>
      <c r="AU552" s="3">
        <v>3.0</v>
      </c>
      <c r="AV552" s="3">
        <v>0.0</v>
      </c>
      <c r="AW552" s="3">
        <v>1.0</v>
      </c>
      <c r="AX552" s="3">
        <v>1.0</v>
      </c>
      <c r="AY552" s="3">
        <v>2.0</v>
      </c>
    </row>
    <row r="553" ht="14.25" customHeight="1">
      <c r="A553" s="3" t="s">
        <v>79</v>
      </c>
      <c r="B553" s="3">
        <v>3.43623108E8</v>
      </c>
      <c r="C553" s="3" t="s">
        <v>3890</v>
      </c>
      <c r="D553" s="3" t="s">
        <v>3891</v>
      </c>
      <c r="H553" s="3" t="s">
        <v>3892</v>
      </c>
      <c r="I553" s="3" t="s">
        <v>3893</v>
      </c>
      <c r="J553" s="3" t="s">
        <v>3894</v>
      </c>
      <c r="K553" s="3" t="s">
        <v>87</v>
      </c>
      <c r="L553" s="3" t="s">
        <v>86</v>
      </c>
      <c r="M553" s="3">
        <v>95829.0</v>
      </c>
      <c r="N553" s="3" t="s">
        <v>87</v>
      </c>
      <c r="O553" s="3">
        <v>3.0</v>
      </c>
      <c r="P553" s="3">
        <v>60.0</v>
      </c>
      <c r="Q553" s="3" t="s">
        <v>88</v>
      </c>
      <c r="R553" s="8">
        <v>43745.0</v>
      </c>
      <c r="T553" s="8">
        <v>44428.0</v>
      </c>
      <c r="U553" s="3">
        <v>1.0</v>
      </c>
      <c r="V553" s="3">
        <v>0.0</v>
      </c>
      <c r="W553" s="3">
        <v>1.0</v>
      </c>
      <c r="X553" s="3">
        <v>2.0</v>
      </c>
      <c r="AA553" s="3" t="s">
        <v>3895</v>
      </c>
      <c r="AB553" s="8">
        <v>44428.0</v>
      </c>
      <c r="AC553" s="3">
        <v>0.0</v>
      </c>
      <c r="AD553" s="3">
        <v>0.0</v>
      </c>
      <c r="AE553" s="8">
        <v>43700.0</v>
      </c>
      <c r="AF553" s="3">
        <v>0.0</v>
      </c>
      <c r="AG553" s="3">
        <v>0.0</v>
      </c>
      <c r="AH553" s="3" t="s">
        <v>102</v>
      </c>
    </row>
    <row r="554" ht="14.25" customHeight="1">
      <c r="A554" s="3" t="s">
        <v>3896</v>
      </c>
      <c r="B554" s="3">
        <v>3.43622016E8</v>
      </c>
      <c r="C554" s="3" t="s">
        <v>80</v>
      </c>
      <c r="D554" s="3" t="s">
        <v>3897</v>
      </c>
      <c r="G554" s="3" t="s">
        <v>82</v>
      </c>
      <c r="H554" s="3" t="s">
        <v>3897</v>
      </c>
      <c r="I554" s="3" t="s">
        <v>83</v>
      </c>
      <c r="J554" s="3" t="s">
        <v>84</v>
      </c>
      <c r="K554" s="3" t="s">
        <v>85</v>
      </c>
      <c r="L554" s="3" t="s">
        <v>86</v>
      </c>
      <c r="M554" s="3">
        <v>95628.0</v>
      </c>
      <c r="N554" s="3" t="s">
        <v>87</v>
      </c>
      <c r="O554" s="3">
        <v>3.0</v>
      </c>
      <c r="P554" s="3">
        <v>4.0</v>
      </c>
      <c r="Q554" s="3" t="s">
        <v>88</v>
      </c>
      <c r="R554" s="8">
        <v>43035.0</v>
      </c>
      <c r="T554" s="8">
        <v>43755.0</v>
      </c>
      <c r="U554" s="3">
        <v>1.0</v>
      </c>
      <c r="V554" s="3">
        <v>1.0</v>
      </c>
      <c r="W554" s="3">
        <v>5.0</v>
      </c>
      <c r="X554" s="3">
        <v>7.0</v>
      </c>
      <c r="Y554" s="3" t="s">
        <v>3898</v>
      </c>
      <c r="Z554" s="3" t="s">
        <v>3899</v>
      </c>
      <c r="AA554" s="3" t="s">
        <v>3900</v>
      </c>
      <c r="AB554" s="8">
        <v>43755.0</v>
      </c>
      <c r="AC554" s="3">
        <v>1.0</v>
      </c>
      <c r="AD554" s="3">
        <v>1.0</v>
      </c>
      <c r="AE554" s="3" t="s">
        <v>3901</v>
      </c>
      <c r="AF554" s="3">
        <v>1.0</v>
      </c>
      <c r="AG554" s="3">
        <v>2.0</v>
      </c>
      <c r="AH554" s="8">
        <v>43571.0</v>
      </c>
      <c r="AI554" s="3">
        <v>0.0</v>
      </c>
      <c r="AJ554" s="3">
        <v>0.0</v>
      </c>
      <c r="AK554" s="3">
        <v>2.0</v>
      </c>
      <c r="AL554" s="3">
        <v>0.0</v>
      </c>
      <c r="AM554" s="3">
        <v>0.0</v>
      </c>
    </row>
    <row r="555" ht="14.25" customHeight="1">
      <c r="A555" s="3" t="s">
        <v>3896</v>
      </c>
      <c r="B555" s="3">
        <v>3.43623855E8</v>
      </c>
      <c r="C555" s="3" t="s">
        <v>103</v>
      </c>
      <c r="D555" s="3" t="s">
        <v>103</v>
      </c>
      <c r="G555" s="3" t="s">
        <v>104</v>
      </c>
      <c r="H555" s="3" t="s">
        <v>3902</v>
      </c>
      <c r="I555" s="3" t="s">
        <v>106</v>
      </c>
      <c r="J555" s="3" t="s">
        <v>107</v>
      </c>
      <c r="K555" s="3" t="s">
        <v>87</v>
      </c>
      <c r="L555" s="3" t="s">
        <v>86</v>
      </c>
      <c r="M555" s="3">
        <v>95864.0</v>
      </c>
      <c r="N555" s="3" t="s">
        <v>87</v>
      </c>
      <c r="O555" s="3">
        <v>3.0</v>
      </c>
      <c r="P555" s="3">
        <v>21.0</v>
      </c>
      <c r="Q555" s="3" t="s">
        <v>88</v>
      </c>
      <c r="R555" s="8">
        <v>44278.0</v>
      </c>
      <c r="T555" s="8">
        <v>44277.0</v>
      </c>
      <c r="U555" s="3">
        <v>0.0</v>
      </c>
      <c r="V555" s="3">
        <v>0.0</v>
      </c>
      <c r="W555" s="3">
        <v>1.0</v>
      </c>
      <c r="X555" s="3">
        <v>1.0</v>
      </c>
      <c r="AA555" s="8">
        <v>44277.0</v>
      </c>
      <c r="AC555" s="3">
        <v>0.0</v>
      </c>
      <c r="AD555" s="3">
        <v>0.0</v>
      </c>
      <c r="AE555" s="8">
        <v>44277.0</v>
      </c>
      <c r="AF555" s="3">
        <v>0.0</v>
      </c>
      <c r="AG555" s="3">
        <v>0.0</v>
      </c>
      <c r="AH555" s="3" t="s">
        <v>102</v>
      </c>
    </row>
    <row r="556" ht="14.25" customHeight="1">
      <c r="A556" s="3" t="s">
        <v>3896</v>
      </c>
      <c r="B556" s="3">
        <v>3.4360215E8</v>
      </c>
      <c r="C556" s="3" t="s">
        <v>3903</v>
      </c>
      <c r="D556" s="3" t="s">
        <v>95</v>
      </c>
      <c r="H556" s="3" t="s">
        <v>3904</v>
      </c>
      <c r="I556" s="3" t="s">
        <v>3905</v>
      </c>
      <c r="J556" s="3" t="s">
        <v>3906</v>
      </c>
      <c r="K556" s="3" t="s">
        <v>87</v>
      </c>
      <c r="L556" s="3" t="s">
        <v>86</v>
      </c>
      <c r="M556" s="3">
        <v>95817.0</v>
      </c>
      <c r="N556" s="3" t="s">
        <v>87</v>
      </c>
      <c r="O556" s="3">
        <v>3.0</v>
      </c>
      <c r="P556" s="3">
        <v>30.0</v>
      </c>
      <c r="Q556" s="3" t="s">
        <v>151</v>
      </c>
      <c r="R556" s="8">
        <v>35537.0</v>
      </c>
      <c r="S556" s="8">
        <v>43766.0</v>
      </c>
      <c r="T556" s="8">
        <v>43620.0</v>
      </c>
      <c r="U556" s="3">
        <v>1.0</v>
      </c>
      <c r="V556" s="3">
        <v>0.0</v>
      </c>
      <c r="W556" s="3">
        <v>1.0</v>
      </c>
      <c r="X556" s="3">
        <v>2.0</v>
      </c>
      <c r="Y556" s="3" t="s">
        <v>680</v>
      </c>
      <c r="Z556" s="8">
        <v>43244.0</v>
      </c>
      <c r="AA556" s="3" t="s">
        <v>3907</v>
      </c>
      <c r="AB556" s="8">
        <v>43243.0</v>
      </c>
      <c r="AC556" s="3">
        <v>0.0</v>
      </c>
      <c r="AD556" s="3">
        <v>1.0</v>
      </c>
      <c r="AE556" s="8">
        <v>43452.0</v>
      </c>
      <c r="AF556" s="3">
        <v>0.0</v>
      </c>
      <c r="AG556" s="3">
        <v>0.0</v>
      </c>
      <c r="AH556" s="3" t="s">
        <v>102</v>
      </c>
    </row>
    <row r="557" ht="14.25" customHeight="1">
      <c r="A557" s="3" t="s">
        <v>3896</v>
      </c>
      <c r="B557" s="3">
        <v>3.43604171E8</v>
      </c>
      <c r="C557" s="3" t="s">
        <v>169</v>
      </c>
      <c r="D557" s="3" t="s">
        <v>170</v>
      </c>
      <c r="G557" s="3" t="s">
        <v>171</v>
      </c>
      <c r="H557" s="3" t="s">
        <v>172</v>
      </c>
      <c r="I557" s="3" t="s">
        <v>173</v>
      </c>
      <c r="J557" s="3" t="s">
        <v>174</v>
      </c>
      <c r="K557" s="3" t="s">
        <v>87</v>
      </c>
      <c r="L557" s="3" t="s">
        <v>86</v>
      </c>
      <c r="M557" s="3">
        <v>95841.0</v>
      </c>
      <c r="N557" s="3" t="s">
        <v>87</v>
      </c>
      <c r="O557" s="3">
        <v>3.0</v>
      </c>
      <c r="P557" s="3">
        <v>15.0</v>
      </c>
      <c r="Q557" s="3" t="s">
        <v>88</v>
      </c>
      <c r="R557" s="8">
        <v>36286.0</v>
      </c>
      <c r="T557" s="8">
        <v>43787.0</v>
      </c>
      <c r="U557" s="3">
        <v>3.0</v>
      </c>
      <c r="V557" s="3">
        <v>0.0</v>
      </c>
      <c r="W557" s="3">
        <v>1.0</v>
      </c>
      <c r="X557" s="3">
        <v>4.0</v>
      </c>
      <c r="AA557" s="3" t="s">
        <v>3908</v>
      </c>
      <c r="AB557" s="3" t="s">
        <v>177</v>
      </c>
      <c r="AC557" s="3">
        <v>0.0</v>
      </c>
      <c r="AD557" s="3">
        <v>0.0</v>
      </c>
      <c r="AE557" s="8">
        <v>43787.0</v>
      </c>
      <c r="AF557" s="3">
        <v>0.0</v>
      </c>
      <c r="AG557" s="3">
        <v>0.0</v>
      </c>
      <c r="AH557" s="3" t="s">
        <v>102</v>
      </c>
    </row>
    <row r="558" ht="14.25" customHeight="1">
      <c r="A558" s="3" t="s">
        <v>3896</v>
      </c>
      <c r="B558" s="3">
        <v>3.4360929E8</v>
      </c>
      <c r="C558" s="3" t="s">
        <v>188</v>
      </c>
      <c r="D558" s="3" t="s">
        <v>189</v>
      </c>
      <c r="G558" s="3" t="s">
        <v>190</v>
      </c>
      <c r="H558" s="3" t="s">
        <v>191</v>
      </c>
      <c r="I558" s="3" t="s">
        <v>192</v>
      </c>
      <c r="J558" s="3" t="s">
        <v>193</v>
      </c>
      <c r="K558" s="3" t="s">
        <v>144</v>
      </c>
      <c r="L558" s="3" t="s">
        <v>86</v>
      </c>
      <c r="M558" s="3">
        <v>95610.0</v>
      </c>
      <c r="N558" s="3" t="s">
        <v>87</v>
      </c>
      <c r="O558" s="3">
        <v>3.0</v>
      </c>
      <c r="P558" s="3">
        <v>32.0</v>
      </c>
      <c r="Q558" s="3" t="s">
        <v>88</v>
      </c>
      <c r="R558" s="8">
        <v>37924.0</v>
      </c>
      <c r="T558" s="8">
        <v>43350.0</v>
      </c>
      <c r="U558" s="3">
        <v>2.0</v>
      </c>
      <c r="V558" s="3">
        <v>1.0</v>
      </c>
      <c r="W558" s="3">
        <v>1.0</v>
      </c>
      <c r="X558" s="3">
        <v>4.0</v>
      </c>
      <c r="Y558" s="3" t="s">
        <v>3909</v>
      </c>
      <c r="Z558" s="3" t="s">
        <v>3910</v>
      </c>
      <c r="AA558" s="3" t="s">
        <v>3911</v>
      </c>
      <c r="AB558" s="3" t="s">
        <v>3912</v>
      </c>
      <c r="AC558" s="3">
        <v>0.0</v>
      </c>
      <c r="AD558" s="3">
        <v>1.0</v>
      </c>
      <c r="AE558" s="8">
        <v>43087.0</v>
      </c>
      <c r="AF558" s="3">
        <v>0.0</v>
      </c>
      <c r="AG558" s="3">
        <v>1.0</v>
      </c>
      <c r="AH558" s="8">
        <v>43096.0</v>
      </c>
      <c r="AI558" s="3">
        <v>0.0</v>
      </c>
      <c r="AJ558" s="3">
        <v>0.0</v>
      </c>
      <c r="AK558" s="3">
        <v>1.0</v>
      </c>
      <c r="AL558" s="3">
        <v>0.0</v>
      </c>
      <c r="AM558" s="3">
        <v>0.0</v>
      </c>
    </row>
    <row r="559" ht="14.25" customHeight="1">
      <c r="A559" s="3" t="s">
        <v>3896</v>
      </c>
      <c r="B559" s="3">
        <v>3.43605671E8</v>
      </c>
      <c r="C559" s="3" t="s">
        <v>208</v>
      </c>
      <c r="D559" s="3" t="s">
        <v>209</v>
      </c>
      <c r="H559" s="3" t="s">
        <v>210</v>
      </c>
      <c r="I559" s="3" t="s">
        <v>211</v>
      </c>
      <c r="J559" s="3" t="s">
        <v>3913</v>
      </c>
      <c r="K559" s="3" t="s">
        <v>213</v>
      </c>
      <c r="L559" s="3" t="s">
        <v>86</v>
      </c>
      <c r="M559" s="3">
        <v>95608.0</v>
      </c>
      <c r="N559" s="3" t="s">
        <v>87</v>
      </c>
      <c r="O559" s="3">
        <v>3.0</v>
      </c>
      <c r="P559" s="3">
        <v>18.0</v>
      </c>
      <c r="Q559" s="3" t="s">
        <v>151</v>
      </c>
      <c r="R559" s="8">
        <v>36902.0</v>
      </c>
      <c r="S559" s="8">
        <v>43040.0</v>
      </c>
      <c r="T559" s="8">
        <v>42367.0</v>
      </c>
      <c r="U559" s="3">
        <v>0.0</v>
      </c>
      <c r="V559" s="3">
        <v>0.0</v>
      </c>
      <c r="W559" s="3">
        <v>0.0</v>
      </c>
      <c r="X559" s="3">
        <v>0.0</v>
      </c>
      <c r="AC559" s="3">
        <v>0.0</v>
      </c>
      <c r="AD559" s="3">
        <v>0.0</v>
      </c>
      <c r="AF559" s="3">
        <v>0.0</v>
      </c>
      <c r="AG559" s="3">
        <v>0.0</v>
      </c>
      <c r="AH559" s="3" t="s">
        <v>102</v>
      </c>
    </row>
    <row r="560" ht="14.25" customHeight="1">
      <c r="A560" s="3" t="s">
        <v>3896</v>
      </c>
      <c r="B560" s="3">
        <v>3.43617584E8</v>
      </c>
      <c r="C560" s="3" t="s">
        <v>208</v>
      </c>
      <c r="D560" s="3" t="s">
        <v>209</v>
      </c>
      <c r="H560" s="3" t="s">
        <v>209</v>
      </c>
      <c r="I560" s="3" t="s">
        <v>214</v>
      </c>
      <c r="J560" s="3" t="s">
        <v>215</v>
      </c>
      <c r="K560" s="3" t="s">
        <v>213</v>
      </c>
      <c r="L560" s="3" t="s">
        <v>86</v>
      </c>
      <c r="M560" s="3">
        <v>95608.0</v>
      </c>
      <c r="N560" s="3" t="s">
        <v>87</v>
      </c>
      <c r="O560" s="3">
        <v>3.0</v>
      </c>
      <c r="P560" s="3">
        <v>30.0</v>
      </c>
      <c r="Q560" s="3" t="s">
        <v>151</v>
      </c>
      <c r="R560" s="8">
        <v>41498.0</v>
      </c>
      <c r="S560" s="8">
        <v>43040.0</v>
      </c>
      <c r="T560" s="8">
        <v>42993.0</v>
      </c>
      <c r="U560" s="3">
        <v>0.0</v>
      </c>
      <c r="V560" s="3">
        <v>2.0</v>
      </c>
      <c r="W560" s="3">
        <v>1.0</v>
      </c>
      <c r="X560" s="3">
        <v>3.0</v>
      </c>
      <c r="Y560" s="3" t="s">
        <v>3914</v>
      </c>
      <c r="Z560" s="8">
        <v>42996.0</v>
      </c>
      <c r="AA560" s="3" t="s">
        <v>3915</v>
      </c>
      <c r="AC560" s="3">
        <v>0.0</v>
      </c>
      <c r="AD560" s="3">
        <v>0.0</v>
      </c>
      <c r="AE560" s="8">
        <v>42814.0</v>
      </c>
      <c r="AF560" s="3">
        <v>0.0</v>
      </c>
      <c r="AG560" s="3">
        <v>0.0</v>
      </c>
      <c r="AH560" s="8">
        <v>43005.0</v>
      </c>
      <c r="AI560" s="3">
        <v>1.0</v>
      </c>
      <c r="AJ560" s="3">
        <v>0.0</v>
      </c>
      <c r="AK560" s="3">
        <v>0.0</v>
      </c>
      <c r="AL560" s="3">
        <v>1.0</v>
      </c>
      <c r="AM560" s="3">
        <v>0.0</v>
      </c>
    </row>
    <row r="561" ht="14.25" customHeight="1">
      <c r="A561" s="3" t="s">
        <v>3896</v>
      </c>
      <c r="B561" s="3">
        <v>3.43621462E8</v>
      </c>
      <c r="C561" s="3" t="s">
        <v>3916</v>
      </c>
      <c r="D561" s="3" t="s">
        <v>217</v>
      </c>
      <c r="H561" s="3" t="s">
        <v>217</v>
      </c>
      <c r="I561" s="3" t="s">
        <v>211</v>
      </c>
      <c r="J561" s="3" t="s">
        <v>212</v>
      </c>
      <c r="K561" s="3" t="s">
        <v>213</v>
      </c>
      <c r="L561" s="3" t="s">
        <v>86</v>
      </c>
      <c r="M561" s="3">
        <v>95608.0</v>
      </c>
      <c r="N561" s="3" t="s">
        <v>87</v>
      </c>
      <c r="O561" s="3">
        <v>3.0</v>
      </c>
      <c r="P561" s="3">
        <v>18.0</v>
      </c>
      <c r="Q561" s="3" t="s">
        <v>151</v>
      </c>
      <c r="S561" s="8">
        <v>42782.0</v>
      </c>
      <c r="T561" s="8">
        <v>42741.0</v>
      </c>
      <c r="U561" s="3">
        <v>0.0</v>
      </c>
      <c r="V561" s="3">
        <v>0.0</v>
      </c>
      <c r="W561" s="3">
        <v>2.0</v>
      </c>
      <c r="X561" s="3">
        <v>2.0</v>
      </c>
      <c r="AA561" s="3" t="s">
        <v>218</v>
      </c>
      <c r="AC561" s="3">
        <v>0.0</v>
      </c>
      <c r="AD561" s="3">
        <v>0.0</v>
      </c>
      <c r="AE561" s="3" t="s">
        <v>218</v>
      </c>
      <c r="AF561" s="3">
        <v>0.0</v>
      </c>
      <c r="AG561" s="3">
        <v>0.0</v>
      </c>
      <c r="AH561" s="3" t="s">
        <v>102</v>
      </c>
    </row>
    <row r="562" ht="14.25" customHeight="1">
      <c r="A562" s="3" t="s">
        <v>3896</v>
      </c>
      <c r="B562" s="3">
        <v>3.43621464E8</v>
      </c>
      <c r="C562" s="3" t="s">
        <v>3917</v>
      </c>
      <c r="D562" s="3" t="s">
        <v>217</v>
      </c>
      <c r="H562" s="3" t="s">
        <v>217</v>
      </c>
      <c r="I562" s="3" t="s">
        <v>220</v>
      </c>
      <c r="J562" s="3" t="s">
        <v>215</v>
      </c>
      <c r="K562" s="3" t="s">
        <v>213</v>
      </c>
      <c r="L562" s="3" t="s">
        <v>86</v>
      </c>
      <c r="M562" s="3">
        <v>95608.0</v>
      </c>
      <c r="N562" s="3" t="s">
        <v>87</v>
      </c>
      <c r="O562" s="3">
        <v>3.0</v>
      </c>
      <c r="P562" s="3">
        <v>30.0</v>
      </c>
      <c r="Q562" s="3" t="s">
        <v>151</v>
      </c>
      <c r="S562" s="8">
        <v>42782.0</v>
      </c>
      <c r="T562" s="8">
        <v>42725.0</v>
      </c>
      <c r="U562" s="3">
        <v>0.0</v>
      </c>
      <c r="V562" s="3">
        <v>0.0</v>
      </c>
      <c r="W562" s="3">
        <v>1.0</v>
      </c>
      <c r="X562" s="3">
        <v>1.0</v>
      </c>
      <c r="AA562" s="8">
        <v>42725.0</v>
      </c>
      <c r="AC562" s="3">
        <v>0.0</v>
      </c>
      <c r="AD562" s="3">
        <v>0.0</v>
      </c>
      <c r="AE562" s="8">
        <v>42725.0</v>
      </c>
      <c r="AF562" s="3">
        <v>0.0</v>
      </c>
      <c r="AG562" s="3">
        <v>0.0</v>
      </c>
      <c r="AH562" s="3" t="s">
        <v>102</v>
      </c>
    </row>
    <row r="563" ht="14.25" customHeight="1">
      <c r="A563" s="3" t="s">
        <v>3896</v>
      </c>
      <c r="B563" s="3">
        <v>3.43622003E8</v>
      </c>
      <c r="C563" s="3" t="s">
        <v>3918</v>
      </c>
      <c r="D563" s="3" t="s">
        <v>222</v>
      </c>
      <c r="H563" s="3" t="s">
        <v>229</v>
      </c>
      <c r="I563" s="3" t="s">
        <v>220</v>
      </c>
      <c r="J563" s="3" t="s">
        <v>3919</v>
      </c>
      <c r="K563" s="3" t="s">
        <v>213</v>
      </c>
      <c r="L563" s="3" t="s">
        <v>86</v>
      </c>
      <c r="M563" s="3">
        <v>95608.0</v>
      </c>
      <c r="N563" s="3" t="s">
        <v>87</v>
      </c>
      <c r="O563" s="3">
        <v>3.0</v>
      </c>
      <c r="P563" s="3">
        <v>30.0</v>
      </c>
      <c r="Q563" s="3" t="s">
        <v>88</v>
      </c>
      <c r="R563" s="8">
        <v>43024.0</v>
      </c>
      <c r="T563" s="8">
        <v>43755.0</v>
      </c>
      <c r="U563" s="3">
        <v>1.0</v>
      </c>
      <c r="V563" s="3">
        <v>7.0</v>
      </c>
      <c r="W563" s="3">
        <v>10.0</v>
      </c>
      <c r="X563" s="3">
        <v>18.0</v>
      </c>
      <c r="Y563" s="3" t="s">
        <v>3920</v>
      </c>
      <c r="Z563" s="3" t="s">
        <v>3921</v>
      </c>
      <c r="AA563" s="3" t="s">
        <v>3922</v>
      </c>
      <c r="AB563" s="8">
        <v>43755.0</v>
      </c>
      <c r="AC563" s="3">
        <v>0.0</v>
      </c>
      <c r="AD563" s="3">
        <v>1.0</v>
      </c>
      <c r="AE563" s="3" t="s">
        <v>3923</v>
      </c>
      <c r="AF563" s="3">
        <v>3.0</v>
      </c>
      <c r="AG563" s="3">
        <v>1.0</v>
      </c>
      <c r="AH563" s="8">
        <v>43354.0</v>
      </c>
      <c r="AI563" s="3">
        <v>3.0</v>
      </c>
      <c r="AJ563" s="3">
        <v>0.0</v>
      </c>
      <c r="AK563" s="3">
        <v>0.0</v>
      </c>
      <c r="AL563" s="3">
        <v>1.0</v>
      </c>
      <c r="AM563" s="3">
        <v>2.0</v>
      </c>
      <c r="AN563" s="8">
        <v>43347.0</v>
      </c>
      <c r="AO563" s="3">
        <v>3.0</v>
      </c>
      <c r="AP563" s="3">
        <v>0.0</v>
      </c>
      <c r="AQ563" s="3">
        <v>0.0</v>
      </c>
      <c r="AR563" s="3">
        <v>2.0</v>
      </c>
      <c r="AS563" s="3">
        <v>0.0</v>
      </c>
      <c r="AT563" s="8">
        <v>43244.0</v>
      </c>
      <c r="AU563" s="3">
        <v>1.0</v>
      </c>
      <c r="AV563" s="3">
        <v>0.0</v>
      </c>
      <c r="AW563" s="3">
        <v>0.0</v>
      </c>
      <c r="AX563" s="3">
        <v>1.0</v>
      </c>
      <c r="AY563" s="3">
        <v>0.0</v>
      </c>
    </row>
    <row r="564" ht="14.25" customHeight="1">
      <c r="A564" s="3" t="s">
        <v>3896</v>
      </c>
      <c r="B564" s="3">
        <v>3.43622005E8</v>
      </c>
      <c r="C564" s="3" t="s">
        <v>3924</v>
      </c>
      <c r="D564" s="3" t="s">
        <v>222</v>
      </c>
      <c r="H564" s="3" t="s">
        <v>223</v>
      </c>
      <c r="I564" s="3" t="s">
        <v>211</v>
      </c>
      <c r="J564" s="3" t="s">
        <v>212</v>
      </c>
      <c r="K564" s="3" t="s">
        <v>213</v>
      </c>
      <c r="L564" s="3" t="s">
        <v>86</v>
      </c>
      <c r="M564" s="3">
        <v>95608.0</v>
      </c>
      <c r="N564" s="3" t="s">
        <v>87</v>
      </c>
      <c r="O564" s="3">
        <v>3.0</v>
      </c>
      <c r="P564" s="3">
        <v>18.0</v>
      </c>
      <c r="Q564" s="3" t="s">
        <v>88</v>
      </c>
      <c r="R564" s="8">
        <v>43024.0</v>
      </c>
      <c r="T564" s="8">
        <v>43600.0</v>
      </c>
      <c r="U564" s="3">
        <v>1.0</v>
      </c>
      <c r="V564" s="3">
        <v>1.0</v>
      </c>
      <c r="W564" s="3">
        <v>1.0</v>
      </c>
      <c r="X564" s="3">
        <v>3.0</v>
      </c>
      <c r="Y564" s="3" t="s">
        <v>1854</v>
      </c>
      <c r="Z564" s="8">
        <v>43543.0</v>
      </c>
      <c r="AA564" s="3" t="s">
        <v>3925</v>
      </c>
      <c r="AB564" s="8">
        <v>43543.0</v>
      </c>
      <c r="AC564" s="3">
        <v>1.0</v>
      </c>
      <c r="AD564" s="3">
        <v>0.0</v>
      </c>
      <c r="AE564" s="8">
        <v>43024.0</v>
      </c>
      <c r="AF564" s="3">
        <v>0.0</v>
      </c>
      <c r="AG564" s="3">
        <v>0.0</v>
      </c>
      <c r="AH564" s="8">
        <v>43354.0</v>
      </c>
      <c r="AI564" s="3">
        <v>0.0</v>
      </c>
      <c r="AJ564" s="3">
        <v>0.0</v>
      </c>
      <c r="AK564" s="3">
        <v>1.0</v>
      </c>
      <c r="AL564" s="3">
        <v>0.0</v>
      </c>
      <c r="AM564" s="3">
        <v>0.0</v>
      </c>
    </row>
    <row r="565" ht="14.25" customHeight="1">
      <c r="A565" s="3" t="s">
        <v>3896</v>
      </c>
      <c r="B565" s="3">
        <v>3.43621856E8</v>
      </c>
      <c r="C565" s="3" t="s">
        <v>3926</v>
      </c>
      <c r="D565" s="3" t="s">
        <v>3927</v>
      </c>
      <c r="H565" s="3" t="s">
        <v>3767</v>
      </c>
      <c r="I565" s="3" t="s">
        <v>252</v>
      </c>
      <c r="J565" s="3" t="s">
        <v>253</v>
      </c>
      <c r="K565" s="3" t="s">
        <v>87</v>
      </c>
      <c r="L565" s="3" t="s">
        <v>86</v>
      </c>
      <c r="M565" s="3">
        <v>95824.0</v>
      </c>
      <c r="N565" s="3" t="s">
        <v>87</v>
      </c>
      <c r="O565" s="3">
        <v>3.0</v>
      </c>
      <c r="P565" s="3">
        <v>12.0</v>
      </c>
      <c r="Q565" s="3" t="s">
        <v>882</v>
      </c>
      <c r="U565" s="3">
        <v>0.0</v>
      </c>
      <c r="V565" s="3">
        <v>0.0</v>
      </c>
      <c r="W565" s="3">
        <v>0.0</v>
      </c>
      <c r="X565" s="3">
        <v>0.0</v>
      </c>
      <c r="AC565" s="3">
        <v>0.0</v>
      </c>
      <c r="AD565" s="3">
        <v>0.0</v>
      </c>
      <c r="AF565" s="3">
        <v>0.0</v>
      </c>
      <c r="AG565" s="3">
        <v>0.0</v>
      </c>
      <c r="AH565" s="3" t="s">
        <v>102</v>
      </c>
    </row>
    <row r="566" ht="14.25" customHeight="1">
      <c r="A566" s="3" t="s">
        <v>3896</v>
      </c>
      <c r="B566" s="3">
        <v>3.43621865E8</v>
      </c>
      <c r="C566" s="3" t="s">
        <v>248</v>
      </c>
      <c r="D566" s="3" t="s">
        <v>249</v>
      </c>
      <c r="G566" s="3" t="s">
        <v>250</v>
      </c>
      <c r="H566" s="3" t="s">
        <v>251</v>
      </c>
      <c r="I566" s="3" t="s">
        <v>252</v>
      </c>
      <c r="J566" s="3" t="s">
        <v>253</v>
      </c>
      <c r="K566" s="3" t="s">
        <v>87</v>
      </c>
      <c r="L566" s="3" t="s">
        <v>86</v>
      </c>
      <c r="M566" s="3">
        <v>95824.0</v>
      </c>
      <c r="N566" s="3" t="s">
        <v>87</v>
      </c>
      <c r="O566" s="3">
        <v>3.0</v>
      </c>
      <c r="P566" s="3">
        <v>12.0</v>
      </c>
      <c r="Q566" s="3" t="s">
        <v>88</v>
      </c>
      <c r="R566" s="8">
        <v>43012.0</v>
      </c>
      <c r="T566" s="8">
        <v>43788.0</v>
      </c>
      <c r="U566" s="3">
        <v>1.0</v>
      </c>
      <c r="V566" s="3">
        <v>0.0</v>
      </c>
      <c r="W566" s="3">
        <v>1.0</v>
      </c>
      <c r="X566" s="3">
        <v>2.0</v>
      </c>
      <c r="AA566" s="3" t="s">
        <v>254</v>
      </c>
      <c r="AB566" s="8">
        <v>43788.0</v>
      </c>
      <c r="AC566" s="3">
        <v>0.0</v>
      </c>
      <c r="AD566" s="3">
        <v>0.0</v>
      </c>
      <c r="AE566" s="8">
        <v>43012.0</v>
      </c>
      <c r="AF566" s="3">
        <v>0.0</v>
      </c>
      <c r="AG566" s="3">
        <v>0.0</v>
      </c>
      <c r="AH566" s="3" t="s">
        <v>102</v>
      </c>
    </row>
    <row r="567" ht="14.25" customHeight="1">
      <c r="A567" s="3" t="s">
        <v>3896</v>
      </c>
      <c r="B567" s="3">
        <v>3.40310907E8</v>
      </c>
      <c r="C567" s="3" t="s">
        <v>287</v>
      </c>
      <c r="D567" s="3" t="s">
        <v>288</v>
      </c>
      <c r="G567" s="3" t="s">
        <v>3928</v>
      </c>
      <c r="H567" s="3" t="s">
        <v>289</v>
      </c>
      <c r="I567" s="3" t="s">
        <v>290</v>
      </c>
      <c r="J567" s="3" t="s">
        <v>291</v>
      </c>
      <c r="K567" s="3" t="s">
        <v>87</v>
      </c>
      <c r="L567" s="3" t="s">
        <v>86</v>
      </c>
      <c r="M567" s="3">
        <v>95819.0</v>
      </c>
      <c r="N567" s="3" t="s">
        <v>87</v>
      </c>
      <c r="O567" s="3">
        <v>3.0</v>
      </c>
      <c r="P567" s="3">
        <v>57.0</v>
      </c>
      <c r="Q567" s="3" t="s">
        <v>88</v>
      </c>
      <c r="R567" s="8">
        <v>32164.0</v>
      </c>
      <c r="T567" s="8">
        <v>43739.0</v>
      </c>
      <c r="U567" s="3">
        <v>3.0</v>
      </c>
      <c r="V567" s="3">
        <v>0.0</v>
      </c>
      <c r="W567" s="3">
        <v>2.0</v>
      </c>
      <c r="X567" s="3">
        <v>5.0</v>
      </c>
      <c r="Y567" s="3" t="s">
        <v>3929</v>
      </c>
      <c r="Z567" s="3" t="s">
        <v>3930</v>
      </c>
      <c r="AA567" s="3" t="s">
        <v>3931</v>
      </c>
      <c r="AB567" s="3" t="s">
        <v>292</v>
      </c>
      <c r="AC567" s="3">
        <v>0.0</v>
      </c>
      <c r="AD567" s="3">
        <v>0.0</v>
      </c>
      <c r="AE567" s="3" t="s">
        <v>3932</v>
      </c>
      <c r="AF567" s="3">
        <v>1.0</v>
      </c>
      <c r="AG567" s="3">
        <v>1.0</v>
      </c>
      <c r="AH567" s="3" t="s">
        <v>102</v>
      </c>
    </row>
    <row r="568" ht="14.25" customHeight="1">
      <c r="A568" s="3" t="s">
        <v>3896</v>
      </c>
      <c r="B568" s="3">
        <v>3.43610872E8</v>
      </c>
      <c r="C568" s="3" t="s">
        <v>351</v>
      </c>
      <c r="D568" s="3" t="s">
        <v>352</v>
      </c>
      <c r="H568" s="3" t="s">
        <v>3933</v>
      </c>
      <c r="I568" s="3" t="s">
        <v>354</v>
      </c>
      <c r="J568" s="3" t="s">
        <v>3934</v>
      </c>
      <c r="K568" s="3" t="s">
        <v>87</v>
      </c>
      <c r="L568" s="3" t="s">
        <v>86</v>
      </c>
      <c r="M568" s="3">
        <v>95824.0</v>
      </c>
      <c r="N568" s="3" t="s">
        <v>87</v>
      </c>
      <c r="O568" s="3">
        <v>3.0</v>
      </c>
      <c r="P568" s="3">
        <v>12.0</v>
      </c>
      <c r="Q568" s="3" t="s">
        <v>151</v>
      </c>
      <c r="R568" s="8">
        <v>38467.0</v>
      </c>
      <c r="S568" s="8">
        <v>42958.0</v>
      </c>
      <c r="T568" s="8">
        <v>42775.0</v>
      </c>
      <c r="U568" s="3">
        <v>1.0</v>
      </c>
      <c r="V568" s="3">
        <v>0.0</v>
      </c>
      <c r="W568" s="3">
        <v>0.0</v>
      </c>
      <c r="X568" s="3">
        <v>1.0</v>
      </c>
      <c r="AA568" s="8">
        <v>42775.0</v>
      </c>
      <c r="AB568" s="8">
        <v>42775.0</v>
      </c>
      <c r="AC568" s="3">
        <v>0.0</v>
      </c>
      <c r="AD568" s="3">
        <v>0.0</v>
      </c>
      <c r="AF568" s="3">
        <v>0.0</v>
      </c>
      <c r="AG568" s="3">
        <v>0.0</v>
      </c>
      <c r="AH568" s="3" t="s">
        <v>102</v>
      </c>
    </row>
    <row r="569" ht="14.25" customHeight="1">
      <c r="A569" s="3" t="s">
        <v>3896</v>
      </c>
      <c r="B569" s="3">
        <v>3.43621928E8</v>
      </c>
      <c r="C569" s="3" t="s">
        <v>356</v>
      </c>
      <c r="D569" s="3" t="s">
        <v>357</v>
      </c>
      <c r="G569" s="3" t="s">
        <v>358</v>
      </c>
      <c r="H569" s="3" t="s">
        <v>359</v>
      </c>
      <c r="I569" s="3" t="s">
        <v>3935</v>
      </c>
      <c r="J569" s="3" t="s">
        <v>361</v>
      </c>
      <c r="K569" s="3" t="s">
        <v>87</v>
      </c>
      <c r="L569" s="3" t="s">
        <v>86</v>
      </c>
      <c r="M569" s="3">
        <v>95831.0</v>
      </c>
      <c r="N569" s="3" t="s">
        <v>87</v>
      </c>
      <c r="O569" s="3">
        <v>3.0</v>
      </c>
      <c r="P569" s="3">
        <v>12.0</v>
      </c>
      <c r="Q569" s="3" t="s">
        <v>88</v>
      </c>
      <c r="R569" s="8">
        <v>43053.0</v>
      </c>
      <c r="T569" s="8">
        <v>43503.0</v>
      </c>
      <c r="U569" s="3">
        <v>1.0</v>
      </c>
      <c r="V569" s="3">
        <v>0.0</v>
      </c>
      <c r="W569" s="3">
        <v>1.0</v>
      </c>
      <c r="X569" s="3">
        <v>2.0</v>
      </c>
      <c r="AA569" s="3" t="s">
        <v>3936</v>
      </c>
      <c r="AB569" s="8">
        <v>43503.0</v>
      </c>
      <c r="AC569" s="3">
        <v>0.0</v>
      </c>
      <c r="AD569" s="3">
        <v>0.0</v>
      </c>
      <c r="AE569" s="8">
        <v>43053.0</v>
      </c>
      <c r="AF569" s="3">
        <v>0.0</v>
      </c>
      <c r="AG569" s="3">
        <v>0.0</v>
      </c>
      <c r="AH569" s="3" t="s">
        <v>102</v>
      </c>
    </row>
    <row r="570" ht="14.25" customHeight="1">
      <c r="A570" s="3" t="s">
        <v>3896</v>
      </c>
      <c r="B570" s="3">
        <v>3.43617637E8</v>
      </c>
      <c r="C570" s="3" t="s">
        <v>3937</v>
      </c>
      <c r="D570" s="3" t="s">
        <v>388</v>
      </c>
      <c r="H570" s="3" t="s">
        <v>3938</v>
      </c>
      <c r="I570" s="3" t="s">
        <v>3939</v>
      </c>
      <c r="J570" s="3" t="s">
        <v>392</v>
      </c>
      <c r="K570" s="3" t="s">
        <v>87</v>
      </c>
      <c r="L570" s="3" t="s">
        <v>86</v>
      </c>
      <c r="M570" s="3">
        <v>95829.0</v>
      </c>
      <c r="N570" s="3" t="s">
        <v>87</v>
      </c>
      <c r="O570" s="3">
        <v>3.0</v>
      </c>
      <c r="P570" s="3">
        <v>8.0</v>
      </c>
      <c r="Q570" s="3" t="s">
        <v>151</v>
      </c>
      <c r="R570" s="8">
        <v>41529.0</v>
      </c>
      <c r="S570" s="8">
        <v>42804.0</v>
      </c>
      <c r="T570" s="8">
        <v>41494.0</v>
      </c>
      <c r="U570" s="3">
        <v>0.0</v>
      </c>
      <c r="V570" s="3">
        <v>0.0</v>
      </c>
      <c r="W570" s="3">
        <v>0.0</v>
      </c>
      <c r="X570" s="3">
        <v>0.0</v>
      </c>
      <c r="AC570" s="3">
        <v>0.0</v>
      </c>
      <c r="AD570" s="3">
        <v>0.0</v>
      </c>
      <c r="AF570" s="3">
        <v>0.0</v>
      </c>
      <c r="AG570" s="3">
        <v>0.0</v>
      </c>
      <c r="AH570" s="3" t="s">
        <v>102</v>
      </c>
    </row>
    <row r="571" ht="14.25" customHeight="1">
      <c r="A571" s="3" t="s">
        <v>3896</v>
      </c>
      <c r="B571" s="3">
        <v>3.43601084E8</v>
      </c>
      <c r="C571" s="3" t="s">
        <v>414</v>
      </c>
      <c r="D571" s="3" t="s">
        <v>3940</v>
      </c>
      <c r="G571" s="3" t="s">
        <v>3941</v>
      </c>
      <c r="H571" s="3" t="s">
        <v>415</v>
      </c>
      <c r="I571" s="3" t="s">
        <v>416</v>
      </c>
      <c r="J571" s="3" t="s">
        <v>417</v>
      </c>
      <c r="K571" s="3" t="s">
        <v>124</v>
      </c>
      <c r="L571" s="3" t="s">
        <v>86</v>
      </c>
      <c r="M571" s="3">
        <v>95630.0</v>
      </c>
      <c r="N571" s="3" t="s">
        <v>87</v>
      </c>
      <c r="O571" s="3">
        <v>3.0</v>
      </c>
      <c r="P571" s="3">
        <v>53.0</v>
      </c>
      <c r="Q571" s="3" t="s">
        <v>151</v>
      </c>
      <c r="R571" s="8">
        <v>34862.0</v>
      </c>
      <c r="S571" s="8">
        <v>43497.0</v>
      </c>
      <c r="T571" s="8">
        <v>43410.0</v>
      </c>
      <c r="U571" s="3">
        <v>2.0</v>
      </c>
      <c r="V571" s="3">
        <v>0.0</v>
      </c>
      <c r="W571" s="3">
        <v>1.0</v>
      </c>
      <c r="X571" s="3">
        <v>3.0</v>
      </c>
      <c r="Y571" s="3" t="s">
        <v>3942</v>
      </c>
      <c r="Z571" s="3" t="s">
        <v>3943</v>
      </c>
      <c r="AA571" s="3" t="s">
        <v>3944</v>
      </c>
      <c r="AB571" s="3" t="s">
        <v>421</v>
      </c>
      <c r="AC571" s="3">
        <v>0.0</v>
      </c>
      <c r="AD571" s="3">
        <v>4.0</v>
      </c>
      <c r="AE571" s="8">
        <v>42817.0</v>
      </c>
      <c r="AF571" s="3">
        <v>0.0</v>
      </c>
      <c r="AG571" s="3">
        <v>1.0</v>
      </c>
      <c r="AH571" s="3" t="s">
        <v>102</v>
      </c>
    </row>
    <row r="572" ht="14.25" customHeight="1">
      <c r="A572" s="3" t="s">
        <v>3896</v>
      </c>
      <c r="B572" s="3">
        <v>3.4362272E8</v>
      </c>
      <c r="C572" s="3" t="s">
        <v>3945</v>
      </c>
      <c r="D572" s="3" t="s">
        <v>435</v>
      </c>
      <c r="H572" s="3" t="s">
        <v>3946</v>
      </c>
      <c r="I572" s="3" t="s">
        <v>3947</v>
      </c>
      <c r="J572" s="3" t="s">
        <v>439</v>
      </c>
      <c r="K572" s="3" t="s">
        <v>124</v>
      </c>
      <c r="L572" s="3" t="s">
        <v>86</v>
      </c>
      <c r="M572" s="3">
        <v>95630.0</v>
      </c>
      <c r="N572" s="3" t="s">
        <v>87</v>
      </c>
      <c r="O572" s="3">
        <v>3.0</v>
      </c>
      <c r="P572" s="3">
        <v>7.0</v>
      </c>
      <c r="Q572" s="3" t="s">
        <v>151</v>
      </c>
      <c r="S572" s="8">
        <v>43411.0</v>
      </c>
      <c r="U572" s="3">
        <v>0.0</v>
      </c>
      <c r="V572" s="3">
        <v>0.0</v>
      </c>
      <c r="W572" s="3">
        <v>0.0</v>
      </c>
      <c r="X572" s="3">
        <v>0.0</v>
      </c>
      <c r="AC572" s="3">
        <v>0.0</v>
      </c>
      <c r="AD572" s="3">
        <v>0.0</v>
      </c>
      <c r="AF572" s="3">
        <v>0.0</v>
      </c>
      <c r="AG572" s="3">
        <v>0.0</v>
      </c>
      <c r="AH572" s="3" t="s">
        <v>102</v>
      </c>
    </row>
    <row r="573" ht="14.25" customHeight="1">
      <c r="A573" s="3" t="s">
        <v>3896</v>
      </c>
      <c r="B573" s="3">
        <v>3.43623531E8</v>
      </c>
      <c r="C573" s="3" t="s">
        <v>442</v>
      </c>
      <c r="D573" s="3" t="s">
        <v>443</v>
      </c>
      <c r="G573" s="3" t="s">
        <v>444</v>
      </c>
      <c r="H573" s="3" t="s">
        <v>445</v>
      </c>
      <c r="I573" s="3" t="s">
        <v>446</v>
      </c>
      <c r="J573" s="3" t="s">
        <v>447</v>
      </c>
      <c r="K573" s="3" t="s">
        <v>87</v>
      </c>
      <c r="L573" s="3" t="s">
        <v>86</v>
      </c>
      <c r="M573" s="3">
        <v>95823.0</v>
      </c>
      <c r="N573" s="3" t="s">
        <v>87</v>
      </c>
      <c r="O573" s="3">
        <v>3.0</v>
      </c>
      <c r="P573" s="3">
        <v>8.0</v>
      </c>
      <c r="Q573" s="3" t="s">
        <v>88</v>
      </c>
      <c r="R573" s="8">
        <v>43963.0</v>
      </c>
      <c r="T573" s="8">
        <v>44364.0</v>
      </c>
      <c r="U573" s="3">
        <v>1.0</v>
      </c>
      <c r="V573" s="3">
        <v>0.0</v>
      </c>
      <c r="W573" s="3">
        <v>1.0</v>
      </c>
      <c r="X573" s="3">
        <v>2.0</v>
      </c>
      <c r="AA573" s="3" t="s">
        <v>449</v>
      </c>
      <c r="AB573" s="8">
        <v>44364.0</v>
      </c>
      <c r="AC573" s="3">
        <v>0.0</v>
      </c>
      <c r="AD573" s="3">
        <v>0.0</v>
      </c>
      <c r="AE573" s="8">
        <v>43955.0</v>
      </c>
      <c r="AF573" s="3">
        <v>0.0</v>
      </c>
      <c r="AG573" s="3">
        <v>0.0</v>
      </c>
      <c r="AH573" s="3" t="s">
        <v>102</v>
      </c>
    </row>
    <row r="574" ht="14.25" customHeight="1">
      <c r="A574" s="3" t="s">
        <v>3896</v>
      </c>
      <c r="B574" s="3">
        <v>3.43622694E8</v>
      </c>
      <c r="C574" s="3" t="s">
        <v>3948</v>
      </c>
      <c r="D574" s="3" t="s">
        <v>451</v>
      </c>
      <c r="H574" s="3" t="s">
        <v>3949</v>
      </c>
      <c r="I574" s="3" t="s">
        <v>438</v>
      </c>
      <c r="J574" s="3" t="s">
        <v>3950</v>
      </c>
      <c r="K574" s="3" t="s">
        <v>144</v>
      </c>
      <c r="L574" s="3" t="s">
        <v>86</v>
      </c>
      <c r="M574" s="3">
        <v>95610.0</v>
      </c>
      <c r="N574" s="3" t="s">
        <v>87</v>
      </c>
      <c r="O574" s="3">
        <v>3.0</v>
      </c>
      <c r="P574" s="3">
        <v>4.0</v>
      </c>
      <c r="Q574" s="3" t="s">
        <v>151</v>
      </c>
      <c r="S574" s="8">
        <v>43417.0</v>
      </c>
      <c r="U574" s="3">
        <v>0.0</v>
      </c>
      <c r="V574" s="3">
        <v>0.0</v>
      </c>
      <c r="W574" s="3">
        <v>0.0</v>
      </c>
      <c r="X574" s="3">
        <v>0.0</v>
      </c>
      <c r="AC574" s="3">
        <v>0.0</v>
      </c>
      <c r="AD574" s="3">
        <v>0.0</v>
      </c>
      <c r="AF574" s="3">
        <v>0.0</v>
      </c>
      <c r="AG574" s="3">
        <v>0.0</v>
      </c>
      <c r="AH574" s="3" t="s">
        <v>102</v>
      </c>
    </row>
    <row r="575" ht="14.25" customHeight="1">
      <c r="A575" s="3" t="s">
        <v>3896</v>
      </c>
      <c r="B575" s="3">
        <v>3.43622713E8</v>
      </c>
      <c r="C575" s="3" t="s">
        <v>3951</v>
      </c>
      <c r="D575" s="3" t="s">
        <v>435</v>
      </c>
      <c r="H575" s="3" t="s">
        <v>3952</v>
      </c>
      <c r="I575" s="3" t="s">
        <v>458</v>
      </c>
      <c r="J575" s="3" t="s">
        <v>459</v>
      </c>
      <c r="K575" s="3" t="s">
        <v>87</v>
      </c>
      <c r="L575" s="3" t="s">
        <v>86</v>
      </c>
      <c r="M575" s="3">
        <v>95823.0</v>
      </c>
      <c r="N575" s="3" t="s">
        <v>87</v>
      </c>
      <c r="O575" s="3">
        <v>3.0</v>
      </c>
      <c r="P575" s="3">
        <v>6.0</v>
      </c>
      <c r="Q575" s="3" t="s">
        <v>151</v>
      </c>
      <c r="S575" s="8">
        <v>43410.0</v>
      </c>
      <c r="U575" s="3">
        <v>0.0</v>
      </c>
      <c r="V575" s="3">
        <v>0.0</v>
      </c>
      <c r="W575" s="3">
        <v>0.0</v>
      </c>
      <c r="X575" s="3">
        <v>0.0</v>
      </c>
      <c r="AC575" s="3">
        <v>0.0</v>
      </c>
      <c r="AD575" s="3">
        <v>0.0</v>
      </c>
      <c r="AF575" s="3">
        <v>0.0</v>
      </c>
      <c r="AG575" s="3">
        <v>0.0</v>
      </c>
      <c r="AH575" s="3" t="s">
        <v>102</v>
      </c>
    </row>
    <row r="576" ht="14.25" customHeight="1">
      <c r="A576" s="3" t="s">
        <v>3896</v>
      </c>
      <c r="B576" s="3">
        <v>3.43622718E8</v>
      </c>
      <c r="C576" s="3" t="s">
        <v>3953</v>
      </c>
      <c r="D576" s="3" t="s">
        <v>435</v>
      </c>
      <c r="H576" s="3" t="s">
        <v>3954</v>
      </c>
      <c r="I576" s="3" t="s">
        <v>458</v>
      </c>
      <c r="J576" s="3" t="s">
        <v>465</v>
      </c>
      <c r="K576" s="3" t="s">
        <v>466</v>
      </c>
      <c r="L576" s="3" t="s">
        <v>86</v>
      </c>
      <c r="M576" s="3">
        <v>95670.0</v>
      </c>
      <c r="N576" s="3" t="s">
        <v>87</v>
      </c>
      <c r="O576" s="3">
        <v>3.0</v>
      </c>
      <c r="P576" s="3">
        <v>3.0</v>
      </c>
      <c r="Q576" s="3" t="s">
        <v>151</v>
      </c>
      <c r="S576" s="8">
        <v>43411.0</v>
      </c>
      <c r="U576" s="3">
        <v>0.0</v>
      </c>
      <c r="V576" s="3">
        <v>0.0</v>
      </c>
      <c r="W576" s="3">
        <v>0.0</v>
      </c>
      <c r="X576" s="3">
        <v>0.0</v>
      </c>
      <c r="AC576" s="3">
        <v>0.0</v>
      </c>
      <c r="AD576" s="3">
        <v>0.0</v>
      </c>
      <c r="AF576" s="3">
        <v>0.0</v>
      </c>
      <c r="AG576" s="3">
        <v>0.0</v>
      </c>
      <c r="AH576" s="3" t="s">
        <v>102</v>
      </c>
    </row>
    <row r="577" ht="14.25" customHeight="1">
      <c r="A577" s="3" t="s">
        <v>3896</v>
      </c>
      <c r="B577" s="3">
        <v>3.4362393E8</v>
      </c>
      <c r="C577" s="3" t="s">
        <v>474</v>
      </c>
      <c r="D577" s="3" t="s">
        <v>475</v>
      </c>
      <c r="G577" s="3" t="s">
        <v>476</v>
      </c>
      <c r="H577" s="3" t="s">
        <v>477</v>
      </c>
      <c r="I577" s="3" t="s">
        <v>478</v>
      </c>
      <c r="J577" s="3" t="s">
        <v>479</v>
      </c>
      <c r="K577" s="3" t="s">
        <v>87</v>
      </c>
      <c r="L577" s="3" t="s">
        <v>86</v>
      </c>
      <c r="M577" s="3">
        <v>95816.0</v>
      </c>
      <c r="N577" s="3" t="s">
        <v>87</v>
      </c>
      <c r="O577" s="3">
        <v>3.0</v>
      </c>
      <c r="P577" s="3">
        <v>20.0</v>
      </c>
      <c r="Q577" s="3" t="s">
        <v>88</v>
      </c>
      <c r="R577" s="8">
        <v>44371.0</v>
      </c>
      <c r="T577" s="8">
        <v>44494.0</v>
      </c>
      <c r="U577" s="3">
        <v>0.0</v>
      </c>
      <c r="V577" s="3">
        <v>0.0</v>
      </c>
      <c r="W577" s="3">
        <v>2.0</v>
      </c>
      <c r="X577" s="3">
        <v>2.0</v>
      </c>
      <c r="AA577" s="3" t="s">
        <v>480</v>
      </c>
      <c r="AC577" s="3">
        <v>0.0</v>
      </c>
      <c r="AD577" s="3">
        <v>0.0</v>
      </c>
      <c r="AE577" s="3" t="s">
        <v>480</v>
      </c>
      <c r="AF577" s="3">
        <v>0.0</v>
      </c>
      <c r="AG577" s="3">
        <v>0.0</v>
      </c>
      <c r="AH577" s="3" t="s">
        <v>102</v>
      </c>
    </row>
    <row r="578" ht="14.25" customHeight="1">
      <c r="A578" s="3" t="s">
        <v>3896</v>
      </c>
      <c r="B578" s="3">
        <v>3.43610249E8</v>
      </c>
      <c r="C578" s="3" t="s">
        <v>520</v>
      </c>
      <c r="D578" s="3" t="s">
        <v>521</v>
      </c>
      <c r="G578" s="3" t="s">
        <v>522</v>
      </c>
      <c r="H578" s="3" t="s">
        <v>523</v>
      </c>
      <c r="I578" s="3" t="s">
        <v>524</v>
      </c>
      <c r="J578" s="3" t="s">
        <v>525</v>
      </c>
      <c r="K578" s="3" t="s">
        <v>87</v>
      </c>
      <c r="L578" s="3" t="s">
        <v>86</v>
      </c>
      <c r="M578" s="3">
        <v>95816.0</v>
      </c>
      <c r="N578" s="3" t="s">
        <v>87</v>
      </c>
      <c r="O578" s="3">
        <v>3.0</v>
      </c>
      <c r="P578" s="3">
        <v>16.0</v>
      </c>
      <c r="Q578" s="3" t="s">
        <v>88</v>
      </c>
      <c r="R578" s="8">
        <v>38191.0</v>
      </c>
      <c r="T578" s="8">
        <v>44468.0</v>
      </c>
      <c r="U578" s="3">
        <v>2.0</v>
      </c>
      <c r="V578" s="3">
        <v>2.0</v>
      </c>
      <c r="W578" s="3">
        <v>1.0</v>
      </c>
      <c r="X578" s="3">
        <v>5.0</v>
      </c>
      <c r="Y578" s="3" t="s">
        <v>3955</v>
      </c>
      <c r="Z578" s="3" t="s">
        <v>3956</v>
      </c>
      <c r="AA578" s="3" t="s">
        <v>3957</v>
      </c>
      <c r="AB578" s="3" t="s">
        <v>3958</v>
      </c>
      <c r="AC578" s="3">
        <v>2.0</v>
      </c>
      <c r="AD578" s="3">
        <v>4.0</v>
      </c>
      <c r="AE578" s="8">
        <v>44468.0</v>
      </c>
      <c r="AF578" s="3">
        <v>0.0</v>
      </c>
      <c r="AG578" s="3">
        <v>1.0</v>
      </c>
      <c r="AH578" s="8">
        <v>44476.0</v>
      </c>
      <c r="AI578" s="3">
        <v>0.0</v>
      </c>
      <c r="AJ578" s="3">
        <v>0.0</v>
      </c>
      <c r="AK578" s="3">
        <v>2.0</v>
      </c>
      <c r="AL578" s="3">
        <v>0.0</v>
      </c>
      <c r="AM578" s="3">
        <v>0.0</v>
      </c>
    </row>
    <row r="579" ht="14.25" customHeight="1">
      <c r="A579" s="3" t="s">
        <v>3896</v>
      </c>
      <c r="B579" s="3">
        <v>3.43610267E8</v>
      </c>
      <c r="C579" s="3" t="s">
        <v>3959</v>
      </c>
      <c r="D579" s="3" t="s">
        <v>530</v>
      </c>
      <c r="G579" s="3" t="s">
        <v>541</v>
      </c>
      <c r="H579" s="3" t="s">
        <v>542</v>
      </c>
      <c r="I579" s="3" t="s">
        <v>543</v>
      </c>
      <c r="J579" s="3" t="s">
        <v>544</v>
      </c>
      <c r="K579" s="3" t="s">
        <v>124</v>
      </c>
      <c r="L579" s="3" t="s">
        <v>86</v>
      </c>
      <c r="M579" s="3">
        <v>95630.0</v>
      </c>
      <c r="N579" s="3" t="s">
        <v>87</v>
      </c>
      <c r="O579" s="3">
        <v>3.0</v>
      </c>
      <c r="P579" s="3">
        <v>38.0</v>
      </c>
      <c r="Q579" s="3" t="s">
        <v>88</v>
      </c>
      <c r="R579" s="8">
        <v>38191.0</v>
      </c>
      <c r="T579" s="8">
        <v>44441.0</v>
      </c>
      <c r="U579" s="3">
        <v>4.0</v>
      </c>
      <c r="V579" s="3">
        <v>0.0</v>
      </c>
      <c r="W579" s="3">
        <v>1.0</v>
      </c>
      <c r="X579" s="3">
        <v>5.0</v>
      </c>
      <c r="Y579" s="3" t="s">
        <v>3960</v>
      </c>
      <c r="Z579" s="3" t="s">
        <v>3961</v>
      </c>
      <c r="AA579" s="3" t="s">
        <v>3962</v>
      </c>
      <c r="AB579" s="3" t="s">
        <v>548</v>
      </c>
      <c r="AC579" s="3">
        <v>0.0</v>
      </c>
      <c r="AD579" s="3">
        <v>2.0</v>
      </c>
      <c r="AE579" s="8">
        <v>42912.0</v>
      </c>
      <c r="AF579" s="3">
        <v>0.0</v>
      </c>
      <c r="AG579" s="3">
        <v>0.0</v>
      </c>
      <c r="AH579" s="3" t="s">
        <v>102</v>
      </c>
    </row>
    <row r="580" ht="14.25" customHeight="1">
      <c r="A580" s="3" t="s">
        <v>3896</v>
      </c>
      <c r="B580" s="3">
        <v>3.43610257E8</v>
      </c>
      <c r="C580" s="3" t="s">
        <v>529</v>
      </c>
      <c r="D580" s="3" t="s">
        <v>530</v>
      </c>
      <c r="G580" s="3" t="s">
        <v>3963</v>
      </c>
      <c r="H580" s="3" t="s">
        <v>532</v>
      </c>
      <c r="I580" s="3" t="s">
        <v>533</v>
      </c>
      <c r="J580" s="3" t="s">
        <v>534</v>
      </c>
      <c r="K580" s="3" t="s">
        <v>124</v>
      </c>
      <c r="L580" s="3" t="s">
        <v>86</v>
      </c>
      <c r="M580" s="3">
        <v>95630.0</v>
      </c>
      <c r="N580" s="3" t="s">
        <v>87</v>
      </c>
      <c r="O580" s="3">
        <v>3.0</v>
      </c>
      <c r="P580" s="3">
        <v>46.0</v>
      </c>
      <c r="Q580" s="3" t="s">
        <v>88</v>
      </c>
      <c r="R580" s="8">
        <v>38191.0</v>
      </c>
      <c r="T580" s="8">
        <v>43795.0</v>
      </c>
      <c r="U580" s="3">
        <v>3.0</v>
      </c>
      <c r="V580" s="3">
        <v>1.0</v>
      </c>
      <c r="W580" s="3">
        <v>0.0</v>
      </c>
      <c r="X580" s="3">
        <v>4.0</v>
      </c>
      <c r="AA580" s="3" t="s">
        <v>3964</v>
      </c>
      <c r="AB580" s="3" t="s">
        <v>3965</v>
      </c>
      <c r="AC580" s="3">
        <v>0.0</v>
      </c>
      <c r="AD580" s="3">
        <v>0.0</v>
      </c>
      <c r="AF580" s="3">
        <v>0.0</v>
      </c>
      <c r="AG580" s="3">
        <v>0.0</v>
      </c>
      <c r="AH580" s="8">
        <v>43353.0</v>
      </c>
      <c r="AI580" s="3">
        <v>0.0</v>
      </c>
      <c r="AJ580" s="3">
        <v>0.0</v>
      </c>
      <c r="AK580" s="3">
        <v>1.0</v>
      </c>
      <c r="AL580" s="3">
        <v>0.0</v>
      </c>
      <c r="AM580" s="3">
        <v>0.0</v>
      </c>
    </row>
    <row r="581" ht="14.25" customHeight="1">
      <c r="A581" s="3" t="s">
        <v>3896</v>
      </c>
      <c r="B581" s="3">
        <v>3.43617317E8</v>
      </c>
      <c r="C581" s="3" t="s">
        <v>550</v>
      </c>
      <c r="D581" s="3" t="s">
        <v>530</v>
      </c>
      <c r="G581" s="3" t="s">
        <v>551</v>
      </c>
      <c r="H581" s="3" t="s">
        <v>552</v>
      </c>
      <c r="I581" s="3" t="s">
        <v>553</v>
      </c>
      <c r="J581" s="3" t="s">
        <v>554</v>
      </c>
      <c r="K581" s="3" t="s">
        <v>213</v>
      </c>
      <c r="L581" s="3" t="s">
        <v>86</v>
      </c>
      <c r="M581" s="3">
        <v>95608.0</v>
      </c>
      <c r="N581" s="3" t="s">
        <v>87</v>
      </c>
      <c r="O581" s="3">
        <v>3.0</v>
      </c>
      <c r="P581" s="3">
        <v>28.0</v>
      </c>
      <c r="Q581" s="3" t="s">
        <v>88</v>
      </c>
      <c r="R581" s="8">
        <v>41260.0</v>
      </c>
      <c r="T581" s="8">
        <v>44410.0</v>
      </c>
      <c r="U581" s="3">
        <v>3.0</v>
      </c>
      <c r="V581" s="3">
        <v>5.0</v>
      </c>
      <c r="W581" s="3">
        <v>3.0</v>
      </c>
      <c r="X581" s="3">
        <v>11.0</v>
      </c>
      <c r="Y581" s="3" t="s">
        <v>3966</v>
      </c>
      <c r="Z581" s="3" t="s">
        <v>3967</v>
      </c>
      <c r="AA581" s="3" t="s">
        <v>3968</v>
      </c>
      <c r="AB581" s="3" t="s">
        <v>3969</v>
      </c>
      <c r="AC581" s="3">
        <v>0.0</v>
      </c>
      <c r="AD581" s="3">
        <v>0.0</v>
      </c>
      <c r="AE581" s="3" t="s">
        <v>3970</v>
      </c>
      <c r="AF581" s="3">
        <v>1.0</v>
      </c>
      <c r="AG581" s="3">
        <v>0.0</v>
      </c>
      <c r="AH581" s="8">
        <v>43819.0</v>
      </c>
      <c r="AI581" s="3">
        <v>1.0</v>
      </c>
      <c r="AJ581" s="3">
        <v>0.0</v>
      </c>
      <c r="AK581" s="3">
        <v>0.0</v>
      </c>
      <c r="AL581" s="3">
        <v>1.0</v>
      </c>
      <c r="AM581" s="3">
        <v>0.0</v>
      </c>
      <c r="AN581" s="8">
        <v>43671.0</v>
      </c>
      <c r="AO581" s="3">
        <v>0.0</v>
      </c>
      <c r="AP581" s="3">
        <v>0.0</v>
      </c>
      <c r="AQ581" s="3">
        <v>1.0</v>
      </c>
      <c r="AR581" s="3">
        <v>0.0</v>
      </c>
      <c r="AS581" s="3">
        <v>0.0</v>
      </c>
      <c r="AT581" s="8">
        <v>43388.0</v>
      </c>
      <c r="AU581" s="3">
        <v>0.0</v>
      </c>
      <c r="AV581" s="3">
        <v>0.0</v>
      </c>
      <c r="AW581" s="3">
        <v>1.0</v>
      </c>
      <c r="AX581" s="3">
        <v>0.0</v>
      </c>
      <c r="AY581" s="3">
        <v>0.0</v>
      </c>
    </row>
    <row r="582" ht="14.25" customHeight="1">
      <c r="A582" s="3" t="s">
        <v>3896</v>
      </c>
      <c r="B582" s="3">
        <v>3.43610245E8</v>
      </c>
      <c r="C582" s="3" t="s">
        <v>560</v>
      </c>
      <c r="D582" s="3" t="s">
        <v>530</v>
      </c>
      <c r="G582" s="3" t="s">
        <v>561</v>
      </c>
      <c r="H582" s="3" t="s">
        <v>562</v>
      </c>
      <c r="I582" s="3" t="s">
        <v>563</v>
      </c>
      <c r="J582" s="3" t="s">
        <v>564</v>
      </c>
      <c r="K582" s="3" t="s">
        <v>87</v>
      </c>
      <c r="L582" s="3" t="s">
        <v>86</v>
      </c>
      <c r="M582" s="3">
        <v>95814.0</v>
      </c>
      <c r="N582" s="3" t="s">
        <v>87</v>
      </c>
      <c r="O582" s="3">
        <v>3.0</v>
      </c>
      <c r="P582" s="3">
        <v>38.0</v>
      </c>
      <c r="Q582" s="3" t="s">
        <v>88</v>
      </c>
      <c r="R582" s="8">
        <v>38191.0</v>
      </c>
      <c r="T582" s="8">
        <v>43748.0</v>
      </c>
      <c r="U582" s="3">
        <v>3.0</v>
      </c>
      <c r="V582" s="3">
        <v>0.0</v>
      </c>
      <c r="W582" s="3">
        <v>0.0</v>
      </c>
      <c r="X582" s="3">
        <v>3.0</v>
      </c>
      <c r="Y582" s="3" t="s">
        <v>3971</v>
      </c>
      <c r="Z582" s="3" t="s">
        <v>3972</v>
      </c>
      <c r="AA582" s="3" t="s">
        <v>3973</v>
      </c>
      <c r="AB582" s="3" t="s">
        <v>3973</v>
      </c>
      <c r="AC582" s="3">
        <v>1.0</v>
      </c>
      <c r="AD582" s="3">
        <v>4.0</v>
      </c>
      <c r="AF582" s="3">
        <v>0.0</v>
      </c>
      <c r="AG582" s="3">
        <v>0.0</v>
      </c>
      <c r="AH582" s="3" t="s">
        <v>102</v>
      </c>
    </row>
    <row r="583" ht="14.25" customHeight="1">
      <c r="A583" s="3" t="s">
        <v>3896</v>
      </c>
      <c r="B583" s="3">
        <v>3.43610255E8</v>
      </c>
      <c r="C583" s="3" t="s">
        <v>570</v>
      </c>
      <c r="D583" s="3" t="s">
        <v>521</v>
      </c>
      <c r="G583" s="3" t="s">
        <v>571</v>
      </c>
      <c r="H583" s="3" t="s">
        <v>572</v>
      </c>
      <c r="I583" s="3" t="s">
        <v>573</v>
      </c>
      <c r="J583" s="3" t="s">
        <v>574</v>
      </c>
      <c r="K583" s="3" t="s">
        <v>202</v>
      </c>
      <c r="L583" s="3" t="s">
        <v>86</v>
      </c>
      <c r="M583" s="3">
        <v>95843.0</v>
      </c>
      <c r="N583" s="3" t="s">
        <v>87</v>
      </c>
      <c r="O583" s="3">
        <v>3.0</v>
      </c>
      <c r="P583" s="3">
        <v>17.0</v>
      </c>
      <c r="Q583" s="3" t="s">
        <v>88</v>
      </c>
      <c r="R583" s="8">
        <v>38191.0</v>
      </c>
      <c r="T583" s="8">
        <v>44469.0</v>
      </c>
      <c r="U583" s="3">
        <v>3.0</v>
      </c>
      <c r="V583" s="3">
        <v>4.0</v>
      </c>
      <c r="W583" s="3">
        <v>1.0</v>
      </c>
      <c r="X583" s="3">
        <v>8.0</v>
      </c>
      <c r="Y583" s="3" t="s">
        <v>3974</v>
      </c>
      <c r="Z583" s="3" t="s">
        <v>3975</v>
      </c>
      <c r="AA583" s="3" t="s">
        <v>3976</v>
      </c>
      <c r="AB583" s="3" t="s">
        <v>3977</v>
      </c>
      <c r="AC583" s="3">
        <v>0.0</v>
      </c>
      <c r="AD583" s="3">
        <v>0.0</v>
      </c>
      <c r="AE583" s="8">
        <v>43147.0</v>
      </c>
      <c r="AF583" s="3">
        <v>0.0</v>
      </c>
      <c r="AG583" s="3">
        <v>1.0</v>
      </c>
      <c r="AH583" s="8">
        <v>44491.0</v>
      </c>
      <c r="AI583" s="3">
        <v>1.0</v>
      </c>
      <c r="AJ583" s="3">
        <v>0.0</v>
      </c>
      <c r="AK583" s="3">
        <v>2.0</v>
      </c>
      <c r="AL583" s="3">
        <v>0.0</v>
      </c>
      <c r="AM583" s="3">
        <v>1.0</v>
      </c>
      <c r="AN583" s="8">
        <v>44263.0</v>
      </c>
      <c r="AO583" s="3">
        <v>0.0</v>
      </c>
      <c r="AP583" s="3">
        <v>0.0</v>
      </c>
      <c r="AQ583" s="3">
        <v>2.0</v>
      </c>
      <c r="AR583" s="3">
        <v>0.0</v>
      </c>
      <c r="AS583" s="3">
        <v>0.0</v>
      </c>
      <c r="AT583" s="8">
        <v>43432.0</v>
      </c>
      <c r="AU583" s="3">
        <v>1.0</v>
      </c>
      <c r="AV583" s="3">
        <v>0.0</v>
      </c>
      <c r="AW583" s="3">
        <v>0.0</v>
      </c>
      <c r="AX583" s="3">
        <v>0.0</v>
      </c>
      <c r="AY583" s="3">
        <v>1.0</v>
      </c>
    </row>
    <row r="584" ht="14.25" customHeight="1">
      <c r="A584" s="3" t="s">
        <v>3896</v>
      </c>
      <c r="B584" s="3">
        <v>3.43611444E8</v>
      </c>
      <c r="C584" s="3" t="s">
        <v>641</v>
      </c>
      <c r="D584" s="3" t="s">
        <v>376</v>
      </c>
      <c r="H584" s="3" t="s">
        <v>3978</v>
      </c>
      <c r="I584" s="3" t="s">
        <v>643</v>
      </c>
      <c r="J584" s="3" t="s">
        <v>644</v>
      </c>
      <c r="K584" s="3" t="s">
        <v>87</v>
      </c>
      <c r="L584" s="3" t="s">
        <v>86</v>
      </c>
      <c r="M584" s="3">
        <v>95822.0</v>
      </c>
      <c r="N584" s="3" t="s">
        <v>87</v>
      </c>
      <c r="O584" s="3">
        <v>3.0</v>
      </c>
      <c r="P584" s="3">
        <v>16.0</v>
      </c>
      <c r="Q584" s="3" t="s">
        <v>151</v>
      </c>
      <c r="R584" s="8">
        <v>38721.0</v>
      </c>
      <c r="S584" s="8">
        <v>43646.0</v>
      </c>
      <c r="T584" s="8">
        <v>43399.0</v>
      </c>
      <c r="U584" s="3">
        <v>1.0</v>
      </c>
      <c r="V584" s="3">
        <v>0.0</v>
      </c>
      <c r="W584" s="3">
        <v>0.0</v>
      </c>
      <c r="X584" s="3">
        <v>1.0</v>
      </c>
      <c r="AA584" s="8">
        <v>43399.0</v>
      </c>
      <c r="AB584" s="8">
        <v>43399.0</v>
      </c>
      <c r="AC584" s="3">
        <v>0.0</v>
      </c>
      <c r="AD584" s="3">
        <v>0.0</v>
      </c>
      <c r="AF584" s="3">
        <v>0.0</v>
      </c>
      <c r="AG584" s="3">
        <v>0.0</v>
      </c>
      <c r="AH584" s="3" t="s">
        <v>102</v>
      </c>
    </row>
    <row r="585" ht="14.25" customHeight="1">
      <c r="A585" s="3" t="s">
        <v>3896</v>
      </c>
      <c r="B585" s="3">
        <v>3.43615355E8</v>
      </c>
      <c r="C585" s="3" t="s">
        <v>682</v>
      </c>
      <c r="D585" s="3" t="s">
        <v>683</v>
      </c>
      <c r="H585" s="3" t="s">
        <v>683</v>
      </c>
      <c r="I585" s="3" t="s">
        <v>685</v>
      </c>
      <c r="J585" s="3" t="s">
        <v>3979</v>
      </c>
      <c r="K585" s="3" t="s">
        <v>466</v>
      </c>
      <c r="L585" s="3" t="s">
        <v>86</v>
      </c>
      <c r="M585" s="3">
        <v>95670.0</v>
      </c>
      <c r="N585" s="3" t="s">
        <v>87</v>
      </c>
      <c r="O585" s="3">
        <v>3.0</v>
      </c>
      <c r="P585" s="3">
        <v>12.0</v>
      </c>
      <c r="Q585" s="3" t="s">
        <v>151</v>
      </c>
      <c r="R585" s="8">
        <v>39762.0</v>
      </c>
      <c r="S585" s="8">
        <v>43719.0</v>
      </c>
      <c r="T585" s="8">
        <v>42850.0</v>
      </c>
      <c r="U585" s="3">
        <v>0.0</v>
      </c>
      <c r="V585" s="3">
        <v>0.0</v>
      </c>
      <c r="W585" s="3">
        <v>1.0</v>
      </c>
      <c r="X585" s="3">
        <v>1.0</v>
      </c>
      <c r="Y585" s="3" t="s">
        <v>3980</v>
      </c>
      <c r="Z585" s="8">
        <v>42850.0</v>
      </c>
      <c r="AA585" s="8">
        <v>42850.0</v>
      </c>
      <c r="AC585" s="3">
        <v>0.0</v>
      </c>
      <c r="AD585" s="3">
        <v>0.0</v>
      </c>
      <c r="AE585" s="8">
        <v>42850.0</v>
      </c>
      <c r="AF585" s="3">
        <v>0.0</v>
      </c>
      <c r="AG585" s="3">
        <v>1.0</v>
      </c>
      <c r="AH585" s="3" t="s">
        <v>102</v>
      </c>
    </row>
    <row r="586" ht="14.25" customHeight="1">
      <c r="A586" s="3" t="s">
        <v>3896</v>
      </c>
      <c r="B586" s="3">
        <v>3.43622417E8</v>
      </c>
      <c r="C586" s="3" t="s">
        <v>841</v>
      </c>
      <c r="D586" s="3" t="s">
        <v>842</v>
      </c>
      <c r="H586" s="3" t="s">
        <v>843</v>
      </c>
      <c r="I586" s="3" t="s">
        <v>416</v>
      </c>
      <c r="J586" s="3" t="s">
        <v>417</v>
      </c>
      <c r="K586" s="3" t="s">
        <v>124</v>
      </c>
      <c r="L586" s="3" t="s">
        <v>86</v>
      </c>
      <c r="M586" s="3">
        <v>95630.0</v>
      </c>
      <c r="N586" s="3" t="s">
        <v>87</v>
      </c>
      <c r="O586" s="3">
        <v>3.0</v>
      </c>
      <c r="P586" s="3">
        <v>53.0</v>
      </c>
      <c r="Q586" s="3" t="s">
        <v>151</v>
      </c>
      <c r="S586" s="8">
        <v>43350.0</v>
      </c>
      <c r="T586" s="8">
        <v>43264.0</v>
      </c>
      <c r="U586" s="3">
        <v>0.0</v>
      </c>
      <c r="V586" s="3">
        <v>0.0</v>
      </c>
      <c r="W586" s="3">
        <v>2.0</v>
      </c>
      <c r="X586" s="3">
        <v>2.0</v>
      </c>
      <c r="AA586" s="3" t="s">
        <v>844</v>
      </c>
      <c r="AC586" s="3">
        <v>0.0</v>
      </c>
      <c r="AD586" s="3">
        <v>0.0</v>
      </c>
      <c r="AE586" s="3" t="s">
        <v>844</v>
      </c>
      <c r="AF586" s="3">
        <v>0.0</v>
      </c>
      <c r="AG586" s="3">
        <v>0.0</v>
      </c>
      <c r="AH586" s="3" t="s">
        <v>102</v>
      </c>
    </row>
    <row r="587" ht="14.25" customHeight="1">
      <c r="A587" s="3" t="s">
        <v>3896</v>
      </c>
      <c r="B587" s="3">
        <v>3.43614232E8</v>
      </c>
      <c r="C587" s="3" t="s">
        <v>845</v>
      </c>
      <c r="D587" s="3" t="s">
        <v>846</v>
      </c>
      <c r="G587" s="3" t="s">
        <v>847</v>
      </c>
      <c r="H587" s="3" t="s">
        <v>846</v>
      </c>
      <c r="I587" s="3" t="s">
        <v>848</v>
      </c>
      <c r="J587" s="3" t="s">
        <v>849</v>
      </c>
      <c r="K587" s="3" t="s">
        <v>466</v>
      </c>
      <c r="L587" s="3" t="s">
        <v>86</v>
      </c>
      <c r="M587" s="3">
        <v>95670.0</v>
      </c>
      <c r="N587" s="3" t="s">
        <v>87</v>
      </c>
      <c r="O587" s="3">
        <v>3.0</v>
      </c>
      <c r="P587" s="3">
        <v>21.0</v>
      </c>
      <c r="Q587" s="3" t="s">
        <v>88</v>
      </c>
      <c r="R587" s="8">
        <v>39421.0</v>
      </c>
      <c r="T587" s="8">
        <v>43808.0</v>
      </c>
      <c r="U587" s="3">
        <v>2.0</v>
      </c>
      <c r="V587" s="3">
        <v>0.0</v>
      </c>
      <c r="W587" s="3">
        <v>0.0</v>
      </c>
      <c r="X587" s="3">
        <v>2.0</v>
      </c>
      <c r="Y587" s="3" t="s">
        <v>1449</v>
      </c>
      <c r="Z587" s="8">
        <v>43839.0</v>
      </c>
      <c r="AA587" s="3" t="s">
        <v>3981</v>
      </c>
      <c r="AB587" s="3" t="s">
        <v>3981</v>
      </c>
      <c r="AC587" s="3">
        <v>0.0</v>
      </c>
      <c r="AD587" s="3">
        <v>1.0</v>
      </c>
      <c r="AF587" s="3">
        <v>0.0</v>
      </c>
      <c r="AG587" s="3">
        <v>0.0</v>
      </c>
      <c r="AH587" s="3" t="s">
        <v>102</v>
      </c>
    </row>
    <row r="588" ht="14.25" customHeight="1">
      <c r="A588" s="3" t="s">
        <v>3896</v>
      </c>
      <c r="B588" s="3">
        <v>3.43605613E8</v>
      </c>
      <c r="C588" s="3" t="s">
        <v>861</v>
      </c>
      <c r="D588" s="3" t="s">
        <v>862</v>
      </c>
      <c r="G588" s="3" t="s">
        <v>863</v>
      </c>
      <c r="H588" s="3" t="s">
        <v>864</v>
      </c>
      <c r="I588" s="3" t="s">
        <v>865</v>
      </c>
      <c r="J588" s="3" t="s">
        <v>866</v>
      </c>
      <c r="K588" s="3" t="s">
        <v>87</v>
      </c>
      <c r="L588" s="3" t="s">
        <v>86</v>
      </c>
      <c r="M588" s="3">
        <v>95833.0</v>
      </c>
      <c r="N588" s="3" t="s">
        <v>87</v>
      </c>
      <c r="O588" s="3">
        <v>3.0</v>
      </c>
      <c r="P588" s="3">
        <v>24.0</v>
      </c>
      <c r="Q588" s="3" t="s">
        <v>88</v>
      </c>
      <c r="R588" s="8">
        <v>36714.0</v>
      </c>
      <c r="T588" s="8">
        <v>44497.0</v>
      </c>
      <c r="U588" s="3">
        <v>3.0</v>
      </c>
      <c r="V588" s="3">
        <v>1.0</v>
      </c>
      <c r="W588" s="3">
        <v>0.0</v>
      </c>
      <c r="X588" s="3">
        <v>4.0</v>
      </c>
      <c r="Y588" s="3" t="s">
        <v>3982</v>
      </c>
      <c r="Z588" s="8">
        <v>43774.0</v>
      </c>
      <c r="AA588" s="3" t="s">
        <v>3983</v>
      </c>
      <c r="AB588" s="3" t="s">
        <v>3984</v>
      </c>
      <c r="AC588" s="3">
        <v>1.0</v>
      </c>
      <c r="AD588" s="3">
        <v>0.0</v>
      </c>
      <c r="AF588" s="3">
        <v>0.0</v>
      </c>
      <c r="AG588" s="3">
        <v>0.0</v>
      </c>
      <c r="AH588" s="8">
        <v>44503.0</v>
      </c>
      <c r="AI588" s="3">
        <v>0.0</v>
      </c>
      <c r="AJ588" s="3">
        <v>0.0</v>
      </c>
      <c r="AK588" s="3">
        <v>1.0</v>
      </c>
      <c r="AL588" s="3">
        <v>0.0</v>
      </c>
      <c r="AM588" s="3">
        <v>0.0</v>
      </c>
    </row>
    <row r="589" ht="14.25" customHeight="1">
      <c r="A589" s="3" t="s">
        <v>3896</v>
      </c>
      <c r="B589" s="3">
        <v>3.43604946E8</v>
      </c>
      <c r="C589" s="3" t="s">
        <v>861</v>
      </c>
      <c r="D589" s="3" t="s">
        <v>862</v>
      </c>
      <c r="G589" s="3" t="s">
        <v>869</v>
      </c>
      <c r="H589" s="3" t="s">
        <v>870</v>
      </c>
      <c r="I589" s="3" t="s">
        <v>871</v>
      </c>
      <c r="J589" s="3" t="s">
        <v>872</v>
      </c>
      <c r="K589" s="3" t="s">
        <v>261</v>
      </c>
      <c r="L589" s="3" t="s">
        <v>86</v>
      </c>
      <c r="M589" s="3">
        <v>95758.0</v>
      </c>
      <c r="N589" s="3" t="s">
        <v>87</v>
      </c>
      <c r="O589" s="3">
        <v>53.0</v>
      </c>
      <c r="P589" s="3">
        <v>25.0</v>
      </c>
      <c r="Q589" s="3" t="s">
        <v>88</v>
      </c>
      <c r="R589" s="8">
        <v>36459.0</v>
      </c>
      <c r="T589" s="8">
        <v>43753.0</v>
      </c>
      <c r="U589" s="3">
        <v>4.0</v>
      </c>
      <c r="V589" s="3">
        <v>0.0</v>
      </c>
      <c r="W589" s="3">
        <v>0.0</v>
      </c>
      <c r="X589" s="3">
        <v>4.0</v>
      </c>
      <c r="AA589" s="3" t="s">
        <v>876</v>
      </c>
      <c r="AB589" s="3" t="s">
        <v>876</v>
      </c>
      <c r="AC589" s="3">
        <v>0.0</v>
      </c>
      <c r="AD589" s="3">
        <v>0.0</v>
      </c>
      <c r="AF589" s="3">
        <v>0.0</v>
      </c>
      <c r="AG589" s="3">
        <v>0.0</v>
      </c>
      <c r="AH589" s="3" t="s">
        <v>102</v>
      </c>
    </row>
    <row r="590" ht="14.25" customHeight="1">
      <c r="A590" s="3" t="s">
        <v>3896</v>
      </c>
      <c r="B590" s="3">
        <v>3.4362417E8</v>
      </c>
      <c r="C590" s="3" t="s">
        <v>877</v>
      </c>
      <c r="D590" s="3" t="s">
        <v>877</v>
      </c>
      <c r="G590" s="3" t="s">
        <v>878</v>
      </c>
      <c r="H590" s="3" t="s">
        <v>879</v>
      </c>
      <c r="I590" s="3" t="s">
        <v>880</v>
      </c>
      <c r="J590" s="3" t="s">
        <v>881</v>
      </c>
      <c r="K590" s="3" t="s">
        <v>87</v>
      </c>
      <c r="L590" s="3" t="s">
        <v>86</v>
      </c>
      <c r="M590" s="3">
        <v>95835.0</v>
      </c>
      <c r="N590" s="3" t="s">
        <v>87</v>
      </c>
      <c r="O590" s="3">
        <v>3.0</v>
      </c>
      <c r="P590" s="3">
        <v>24.0</v>
      </c>
      <c r="Q590" s="3" t="s">
        <v>882</v>
      </c>
      <c r="U590" s="3">
        <v>0.0</v>
      </c>
      <c r="V590" s="3">
        <v>0.0</v>
      </c>
      <c r="W590" s="3">
        <v>0.0</v>
      </c>
      <c r="X590" s="3">
        <v>0.0</v>
      </c>
      <c r="AC590" s="3">
        <v>0.0</v>
      </c>
      <c r="AD590" s="3">
        <v>0.0</v>
      </c>
      <c r="AF590" s="3">
        <v>0.0</v>
      </c>
      <c r="AG590" s="3">
        <v>0.0</v>
      </c>
      <c r="AH590" s="3" t="s">
        <v>102</v>
      </c>
    </row>
    <row r="591" ht="14.25" customHeight="1">
      <c r="A591" s="3" t="s">
        <v>3896</v>
      </c>
      <c r="B591" s="3">
        <v>3.43624158E8</v>
      </c>
      <c r="C591" s="3" t="s">
        <v>877</v>
      </c>
      <c r="D591" s="3" t="s">
        <v>3985</v>
      </c>
      <c r="H591" s="3" t="s">
        <v>884</v>
      </c>
      <c r="I591" s="3" t="s">
        <v>885</v>
      </c>
      <c r="J591" s="3" t="s">
        <v>886</v>
      </c>
      <c r="K591" s="3" t="s">
        <v>124</v>
      </c>
      <c r="L591" s="3" t="s">
        <v>86</v>
      </c>
      <c r="M591" s="3">
        <v>95630.0</v>
      </c>
      <c r="N591" s="3" t="s">
        <v>87</v>
      </c>
      <c r="O591" s="3">
        <v>3.0</v>
      </c>
      <c r="P591" s="3">
        <v>36.0</v>
      </c>
      <c r="Q591" s="3" t="s">
        <v>882</v>
      </c>
      <c r="U591" s="3">
        <v>0.0</v>
      </c>
      <c r="V591" s="3">
        <v>0.0</v>
      </c>
      <c r="W591" s="3">
        <v>0.0</v>
      </c>
      <c r="X591" s="3">
        <v>0.0</v>
      </c>
      <c r="AC591" s="3">
        <v>0.0</v>
      </c>
      <c r="AD591" s="3">
        <v>0.0</v>
      </c>
      <c r="AF591" s="3">
        <v>0.0</v>
      </c>
      <c r="AG591" s="3">
        <v>0.0</v>
      </c>
      <c r="AH591" s="3" t="s">
        <v>102</v>
      </c>
    </row>
    <row r="592" ht="14.25" customHeight="1">
      <c r="A592" s="3" t="s">
        <v>3896</v>
      </c>
      <c r="B592" s="3">
        <v>3.43617513E8</v>
      </c>
      <c r="C592" s="3" t="s">
        <v>900</v>
      </c>
      <c r="D592" s="3" t="s">
        <v>901</v>
      </c>
      <c r="G592" s="3" t="s">
        <v>902</v>
      </c>
      <c r="H592" s="3" t="s">
        <v>903</v>
      </c>
      <c r="I592" s="3" t="s">
        <v>904</v>
      </c>
      <c r="J592" s="3" t="s">
        <v>3986</v>
      </c>
      <c r="K592" s="3" t="s">
        <v>87</v>
      </c>
      <c r="L592" s="3" t="s">
        <v>86</v>
      </c>
      <c r="M592" s="3">
        <v>95821.0</v>
      </c>
      <c r="N592" s="3" t="s">
        <v>87</v>
      </c>
      <c r="O592" s="3">
        <v>3.0</v>
      </c>
      <c r="P592" s="3">
        <v>8.0</v>
      </c>
      <c r="Q592" s="3" t="s">
        <v>88</v>
      </c>
      <c r="R592" s="8">
        <v>41414.0</v>
      </c>
      <c r="T592" s="8">
        <v>44438.0</v>
      </c>
      <c r="U592" s="3">
        <v>2.0</v>
      </c>
      <c r="V592" s="3">
        <v>1.0</v>
      </c>
      <c r="W592" s="3">
        <v>0.0</v>
      </c>
      <c r="X592" s="3">
        <v>3.0</v>
      </c>
      <c r="Y592" s="3" t="s">
        <v>3987</v>
      </c>
      <c r="Z592" s="3" t="s">
        <v>3910</v>
      </c>
      <c r="AA592" s="3" t="s">
        <v>3988</v>
      </c>
      <c r="AB592" s="3" t="s">
        <v>906</v>
      </c>
      <c r="AC592" s="3">
        <v>2.0</v>
      </c>
      <c r="AD592" s="3">
        <v>0.0</v>
      </c>
      <c r="AF592" s="3">
        <v>0.0</v>
      </c>
      <c r="AG592" s="3">
        <v>0.0</v>
      </c>
      <c r="AH592" s="8">
        <v>44439.0</v>
      </c>
      <c r="AI592" s="3">
        <v>0.0</v>
      </c>
      <c r="AJ592" s="3">
        <v>0.0</v>
      </c>
      <c r="AK592" s="3">
        <v>1.0</v>
      </c>
      <c r="AL592" s="3">
        <v>0.0</v>
      </c>
      <c r="AM592" s="3">
        <v>0.0</v>
      </c>
    </row>
    <row r="593" ht="14.25" customHeight="1">
      <c r="A593" s="3" t="s">
        <v>3896</v>
      </c>
      <c r="B593" s="3">
        <v>3.43602138E8</v>
      </c>
      <c r="C593" s="3" t="s">
        <v>907</v>
      </c>
      <c r="D593" s="3" t="s">
        <v>907</v>
      </c>
      <c r="G593" s="3" t="s">
        <v>909</v>
      </c>
      <c r="H593" s="3" t="s">
        <v>910</v>
      </c>
      <c r="I593" s="3" t="s">
        <v>911</v>
      </c>
      <c r="J593" s="3" t="s">
        <v>3989</v>
      </c>
      <c r="K593" s="3" t="s">
        <v>144</v>
      </c>
      <c r="L593" s="3" t="s">
        <v>86</v>
      </c>
      <c r="M593" s="3">
        <v>95610.0</v>
      </c>
      <c r="N593" s="3" t="s">
        <v>87</v>
      </c>
      <c r="O593" s="3">
        <v>3.0</v>
      </c>
      <c r="P593" s="3">
        <v>29.0</v>
      </c>
      <c r="Q593" s="3" t="s">
        <v>88</v>
      </c>
      <c r="R593" s="8">
        <v>35283.0</v>
      </c>
      <c r="T593" s="8">
        <v>43829.0</v>
      </c>
      <c r="U593" s="3">
        <v>2.0</v>
      </c>
      <c r="V593" s="3">
        <v>0.0</v>
      </c>
      <c r="W593" s="3">
        <v>0.0</v>
      </c>
      <c r="X593" s="3">
        <v>2.0</v>
      </c>
      <c r="Y593" s="3" t="s">
        <v>801</v>
      </c>
      <c r="Z593" s="8">
        <v>43332.0</v>
      </c>
      <c r="AA593" s="3" t="s">
        <v>916</v>
      </c>
      <c r="AB593" s="3" t="s">
        <v>916</v>
      </c>
      <c r="AC593" s="3">
        <v>0.0</v>
      </c>
      <c r="AD593" s="3">
        <v>1.0</v>
      </c>
      <c r="AF593" s="3">
        <v>0.0</v>
      </c>
      <c r="AG593" s="3">
        <v>0.0</v>
      </c>
      <c r="AH593" s="3" t="s">
        <v>102</v>
      </c>
    </row>
    <row r="594" ht="14.25" customHeight="1">
      <c r="A594" s="3" t="s">
        <v>3896</v>
      </c>
      <c r="B594" s="3">
        <v>3.43603783E8</v>
      </c>
      <c r="C594" s="3" t="s">
        <v>917</v>
      </c>
      <c r="D594" s="3" t="s">
        <v>918</v>
      </c>
      <c r="H594" s="3" t="s">
        <v>918</v>
      </c>
      <c r="I594" s="3" t="s">
        <v>919</v>
      </c>
      <c r="J594" s="3" t="s">
        <v>931</v>
      </c>
      <c r="K594" s="3" t="s">
        <v>115</v>
      </c>
      <c r="L594" s="3" t="s">
        <v>86</v>
      </c>
      <c r="M594" s="3">
        <v>95662.0</v>
      </c>
      <c r="N594" s="3" t="s">
        <v>87</v>
      </c>
      <c r="O594" s="3">
        <v>3.0</v>
      </c>
      <c r="P594" s="3">
        <v>42.0</v>
      </c>
      <c r="Q594" s="3" t="s">
        <v>151</v>
      </c>
      <c r="R594" s="8">
        <v>36059.0</v>
      </c>
      <c r="S594" s="8">
        <v>44111.0</v>
      </c>
      <c r="T594" s="8">
        <v>43770.0</v>
      </c>
      <c r="U594" s="3">
        <v>3.0</v>
      </c>
      <c r="V594" s="3">
        <v>5.0</v>
      </c>
      <c r="W594" s="3">
        <v>2.0</v>
      </c>
      <c r="X594" s="3">
        <v>10.0</v>
      </c>
      <c r="Y594" s="3" t="s">
        <v>3990</v>
      </c>
      <c r="Z594" s="3" t="s">
        <v>3991</v>
      </c>
      <c r="AA594" s="3" t="s">
        <v>3992</v>
      </c>
      <c r="AB594" s="3" t="s">
        <v>924</v>
      </c>
      <c r="AC594" s="3">
        <v>4.0</v>
      </c>
      <c r="AD594" s="3">
        <v>8.0</v>
      </c>
      <c r="AE594" s="3" t="s">
        <v>3993</v>
      </c>
      <c r="AF594" s="3">
        <v>2.0</v>
      </c>
      <c r="AG594" s="3">
        <v>0.0</v>
      </c>
      <c r="AH594" s="8">
        <v>43465.0</v>
      </c>
      <c r="AI594" s="3">
        <v>2.0</v>
      </c>
      <c r="AJ594" s="3">
        <v>0.0</v>
      </c>
      <c r="AK594" s="3">
        <v>2.0</v>
      </c>
      <c r="AL594" s="3">
        <v>1.0</v>
      </c>
      <c r="AM594" s="3">
        <v>1.0</v>
      </c>
      <c r="AN594" s="8">
        <v>43399.0</v>
      </c>
      <c r="AO594" s="3">
        <v>1.0</v>
      </c>
      <c r="AP594" s="3">
        <v>0.0</v>
      </c>
      <c r="AQ594" s="3">
        <v>0.0</v>
      </c>
      <c r="AR594" s="3">
        <v>1.0</v>
      </c>
      <c r="AS594" s="3">
        <v>0.0</v>
      </c>
      <c r="AT594" s="8">
        <v>43349.0</v>
      </c>
      <c r="AU594" s="3">
        <v>0.0</v>
      </c>
      <c r="AV594" s="3">
        <v>0.0</v>
      </c>
      <c r="AW594" s="3">
        <v>1.0</v>
      </c>
      <c r="AX594" s="3">
        <v>0.0</v>
      </c>
      <c r="AY594" s="3">
        <v>0.0</v>
      </c>
    </row>
    <row r="595" ht="14.25" customHeight="1">
      <c r="A595" s="3" t="s">
        <v>3896</v>
      </c>
      <c r="B595" s="3">
        <v>3.43623628E8</v>
      </c>
      <c r="C595" s="3" t="s">
        <v>926</v>
      </c>
      <c r="D595" s="3" t="s">
        <v>927</v>
      </c>
      <c r="G595" s="3" t="s">
        <v>928</v>
      </c>
      <c r="H595" s="3" t="s">
        <v>3994</v>
      </c>
      <c r="I595" s="3" t="s">
        <v>930</v>
      </c>
      <c r="J595" s="3" t="s">
        <v>931</v>
      </c>
      <c r="K595" s="3" t="s">
        <v>115</v>
      </c>
      <c r="L595" s="3" t="s">
        <v>86</v>
      </c>
      <c r="M595" s="3">
        <v>95662.0</v>
      </c>
      <c r="N595" s="3" t="s">
        <v>87</v>
      </c>
      <c r="O595" s="3">
        <v>3.0</v>
      </c>
      <c r="P595" s="3">
        <v>42.0</v>
      </c>
      <c r="Q595" s="3" t="s">
        <v>88</v>
      </c>
      <c r="R595" s="8">
        <v>44111.0</v>
      </c>
      <c r="T595" s="8">
        <v>44491.0</v>
      </c>
      <c r="U595" s="3">
        <v>1.0</v>
      </c>
      <c r="V595" s="3">
        <v>0.0</v>
      </c>
      <c r="W595" s="3">
        <v>1.0</v>
      </c>
      <c r="X595" s="3">
        <v>2.0</v>
      </c>
      <c r="AA595" s="3" t="s">
        <v>932</v>
      </c>
      <c r="AB595" s="8">
        <v>44491.0</v>
      </c>
      <c r="AC595" s="3">
        <v>0.0</v>
      </c>
      <c r="AD595" s="3">
        <v>0.0</v>
      </c>
      <c r="AE595" s="8">
        <v>44089.0</v>
      </c>
      <c r="AF595" s="3">
        <v>0.0</v>
      </c>
      <c r="AG595" s="3">
        <v>0.0</v>
      </c>
      <c r="AH595" s="3" t="s">
        <v>102</v>
      </c>
    </row>
    <row r="596" ht="14.25" customHeight="1">
      <c r="A596" s="3" t="s">
        <v>3896</v>
      </c>
      <c r="B596" s="3">
        <v>3.43622947E8</v>
      </c>
      <c r="C596" s="3" t="s">
        <v>3995</v>
      </c>
      <c r="D596" s="3" t="s">
        <v>3996</v>
      </c>
      <c r="G596" s="3" t="s">
        <v>953</v>
      </c>
      <c r="H596" s="3" t="s">
        <v>954</v>
      </c>
      <c r="I596" s="3" t="s">
        <v>955</v>
      </c>
      <c r="J596" s="3" t="s">
        <v>479</v>
      </c>
      <c r="K596" s="3" t="s">
        <v>87</v>
      </c>
      <c r="L596" s="3" t="s">
        <v>86</v>
      </c>
      <c r="M596" s="3">
        <v>95816.0</v>
      </c>
      <c r="N596" s="3" t="s">
        <v>87</v>
      </c>
      <c r="O596" s="3">
        <v>3.0</v>
      </c>
      <c r="P596" s="3">
        <v>36.0</v>
      </c>
      <c r="Q596" s="3" t="s">
        <v>151</v>
      </c>
      <c r="R596" s="8">
        <v>43593.0</v>
      </c>
      <c r="S596" s="8">
        <v>44165.0</v>
      </c>
      <c r="T596" s="8">
        <v>43879.0</v>
      </c>
      <c r="U596" s="3">
        <v>0.0</v>
      </c>
      <c r="V596" s="3">
        <v>2.0</v>
      </c>
      <c r="W596" s="3">
        <v>4.0</v>
      </c>
      <c r="X596" s="3">
        <v>6.0</v>
      </c>
      <c r="Y596" s="3" t="s">
        <v>3982</v>
      </c>
      <c r="Z596" s="8">
        <v>43770.0</v>
      </c>
      <c r="AA596" s="3" t="s">
        <v>3997</v>
      </c>
      <c r="AC596" s="3">
        <v>0.0</v>
      </c>
      <c r="AD596" s="3">
        <v>0.0</v>
      </c>
      <c r="AE596" s="3" t="s">
        <v>3998</v>
      </c>
      <c r="AF596" s="3">
        <v>1.0</v>
      </c>
      <c r="AG596" s="3">
        <v>0.0</v>
      </c>
      <c r="AH596" s="8">
        <v>43840.0</v>
      </c>
      <c r="AI596" s="3">
        <v>0.0</v>
      </c>
      <c r="AJ596" s="3">
        <v>0.0</v>
      </c>
      <c r="AK596" s="3">
        <v>1.0</v>
      </c>
      <c r="AL596" s="3">
        <v>0.0</v>
      </c>
      <c r="AM596" s="3">
        <v>0.0</v>
      </c>
      <c r="AN596" s="8">
        <v>43840.0</v>
      </c>
      <c r="AO596" s="3">
        <v>0.0</v>
      </c>
      <c r="AP596" s="3">
        <v>0.0</v>
      </c>
      <c r="AQ596" s="3">
        <v>2.0</v>
      </c>
      <c r="AR596" s="3">
        <v>0.0</v>
      </c>
      <c r="AS596" s="3">
        <v>0.0</v>
      </c>
    </row>
    <row r="597" ht="14.25" customHeight="1">
      <c r="A597" s="3" t="s">
        <v>3896</v>
      </c>
      <c r="B597" s="3">
        <v>3.43603678E8</v>
      </c>
      <c r="C597" s="3" t="s">
        <v>1021</v>
      </c>
      <c r="D597" s="3" t="s">
        <v>1022</v>
      </c>
      <c r="G597" s="3" t="s">
        <v>1023</v>
      </c>
      <c r="H597" s="3" t="s">
        <v>1024</v>
      </c>
      <c r="I597" s="3" t="s">
        <v>1025</v>
      </c>
      <c r="J597" s="3" t="s">
        <v>1026</v>
      </c>
      <c r="K597" s="3" t="s">
        <v>87</v>
      </c>
      <c r="L597" s="3" t="s">
        <v>86</v>
      </c>
      <c r="M597" s="3">
        <v>95825.0</v>
      </c>
      <c r="N597" s="3" t="s">
        <v>87</v>
      </c>
      <c r="O597" s="3">
        <v>3.0</v>
      </c>
      <c r="P597" s="3">
        <v>20.0</v>
      </c>
      <c r="Q597" s="3" t="s">
        <v>88</v>
      </c>
      <c r="R597" s="8">
        <v>36066.0</v>
      </c>
      <c r="T597" s="8">
        <v>43658.0</v>
      </c>
      <c r="U597" s="3">
        <v>3.0</v>
      </c>
      <c r="V597" s="3">
        <v>1.0</v>
      </c>
      <c r="W597" s="3">
        <v>0.0</v>
      </c>
      <c r="X597" s="3">
        <v>4.0</v>
      </c>
      <c r="Y597" s="3" t="s">
        <v>3999</v>
      </c>
      <c r="Z597" s="3" t="s">
        <v>4000</v>
      </c>
      <c r="AA597" s="3" t="s">
        <v>4001</v>
      </c>
      <c r="AB597" s="3" t="s">
        <v>1028</v>
      </c>
      <c r="AC597" s="3">
        <v>1.0</v>
      </c>
      <c r="AD597" s="3">
        <v>0.0</v>
      </c>
      <c r="AF597" s="3">
        <v>0.0</v>
      </c>
      <c r="AG597" s="3">
        <v>0.0</v>
      </c>
      <c r="AH597" s="8">
        <v>43571.0</v>
      </c>
      <c r="AI597" s="3">
        <v>1.0</v>
      </c>
      <c r="AJ597" s="3">
        <v>0.0</v>
      </c>
      <c r="AK597" s="3">
        <v>0.0</v>
      </c>
      <c r="AL597" s="3">
        <v>1.0</v>
      </c>
      <c r="AM597" s="3">
        <v>0.0</v>
      </c>
    </row>
    <row r="598" ht="14.25" customHeight="1">
      <c r="A598" s="3" t="s">
        <v>3896</v>
      </c>
      <c r="B598" s="3">
        <v>3.43621966E8</v>
      </c>
      <c r="C598" s="3" t="s">
        <v>1104</v>
      </c>
      <c r="D598" s="3" t="s">
        <v>1105</v>
      </c>
      <c r="H598" s="3" t="s">
        <v>1105</v>
      </c>
      <c r="I598" s="3" t="s">
        <v>1106</v>
      </c>
      <c r="J598" s="3" t="s">
        <v>1107</v>
      </c>
      <c r="K598" s="3" t="s">
        <v>87</v>
      </c>
      <c r="L598" s="3" t="s">
        <v>86</v>
      </c>
      <c r="M598" s="3">
        <v>95825.0</v>
      </c>
      <c r="N598" s="3" t="s">
        <v>87</v>
      </c>
      <c r="O598" s="3">
        <v>3.0</v>
      </c>
      <c r="P598" s="3">
        <v>14.0</v>
      </c>
      <c r="Q598" s="3" t="s">
        <v>151</v>
      </c>
      <c r="S598" s="8">
        <v>43227.0</v>
      </c>
      <c r="U598" s="3">
        <v>0.0</v>
      </c>
      <c r="V598" s="3">
        <v>0.0</v>
      </c>
      <c r="W598" s="3">
        <v>0.0</v>
      </c>
      <c r="X598" s="3">
        <v>0.0</v>
      </c>
      <c r="AC598" s="3">
        <v>0.0</v>
      </c>
      <c r="AD598" s="3">
        <v>0.0</v>
      </c>
      <c r="AF598" s="3">
        <v>0.0</v>
      </c>
      <c r="AG598" s="3">
        <v>0.0</v>
      </c>
      <c r="AH598" s="3" t="s">
        <v>102</v>
      </c>
    </row>
    <row r="599" ht="14.25" customHeight="1">
      <c r="A599" s="3" t="s">
        <v>3896</v>
      </c>
      <c r="B599" s="3">
        <v>3.436199E8</v>
      </c>
      <c r="C599" s="3" t="s">
        <v>1104</v>
      </c>
      <c r="D599" s="3" t="s">
        <v>1108</v>
      </c>
      <c r="H599" s="3" t="s">
        <v>1108</v>
      </c>
      <c r="I599" s="3" t="s">
        <v>1109</v>
      </c>
      <c r="J599" s="3" t="s">
        <v>1110</v>
      </c>
      <c r="K599" s="3" t="s">
        <v>87</v>
      </c>
      <c r="L599" s="3" t="s">
        <v>86</v>
      </c>
      <c r="M599" s="3">
        <v>95820.0</v>
      </c>
      <c r="N599" s="3" t="s">
        <v>87</v>
      </c>
      <c r="O599" s="3">
        <v>3.0</v>
      </c>
      <c r="P599" s="3">
        <v>14.0</v>
      </c>
      <c r="Q599" s="3" t="s">
        <v>151</v>
      </c>
      <c r="R599" s="8">
        <v>41900.0</v>
      </c>
      <c r="S599" s="8">
        <v>42979.0</v>
      </c>
      <c r="T599" s="8">
        <v>42923.0</v>
      </c>
      <c r="U599" s="3">
        <v>0.0</v>
      </c>
      <c r="V599" s="3">
        <v>1.0</v>
      </c>
      <c r="W599" s="3">
        <v>0.0</v>
      </c>
      <c r="X599" s="3">
        <v>1.0</v>
      </c>
      <c r="AA599" s="8">
        <v>42923.0</v>
      </c>
      <c r="AC599" s="3">
        <v>0.0</v>
      </c>
      <c r="AD599" s="3">
        <v>0.0</v>
      </c>
      <c r="AF599" s="3">
        <v>0.0</v>
      </c>
      <c r="AG599" s="3">
        <v>0.0</v>
      </c>
      <c r="AH599" s="8">
        <v>42951.0</v>
      </c>
      <c r="AI599" s="3">
        <v>0.0</v>
      </c>
      <c r="AJ599" s="3">
        <v>0.0</v>
      </c>
      <c r="AK599" s="3">
        <v>1.0</v>
      </c>
      <c r="AL599" s="3">
        <v>0.0</v>
      </c>
      <c r="AM599" s="3">
        <v>0.0</v>
      </c>
    </row>
    <row r="600" ht="14.25" customHeight="1">
      <c r="A600" s="3" t="s">
        <v>3896</v>
      </c>
      <c r="B600" s="3">
        <v>3.43623895E8</v>
      </c>
      <c r="C600" s="3" t="s">
        <v>1178</v>
      </c>
      <c r="D600" s="3" t="s">
        <v>1179</v>
      </c>
      <c r="H600" s="3" t="s">
        <v>1180</v>
      </c>
      <c r="I600" s="3" t="s">
        <v>1181</v>
      </c>
      <c r="J600" s="3" t="s">
        <v>1182</v>
      </c>
      <c r="K600" s="3" t="s">
        <v>87</v>
      </c>
      <c r="L600" s="3" t="s">
        <v>86</v>
      </c>
      <c r="M600" s="3">
        <v>95814.0</v>
      </c>
      <c r="N600" s="3" t="s">
        <v>87</v>
      </c>
      <c r="O600" s="3">
        <v>3.0</v>
      </c>
      <c r="P600" s="3">
        <v>16.0</v>
      </c>
      <c r="Q600" s="3" t="s">
        <v>88</v>
      </c>
      <c r="R600" s="8">
        <v>44343.0</v>
      </c>
      <c r="T600" s="8">
        <v>44523.0</v>
      </c>
      <c r="U600" s="3">
        <v>0.0</v>
      </c>
      <c r="V600" s="3">
        <v>0.0</v>
      </c>
      <c r="W600" s="3">
        <v>2.0</v>
      </c>
      <c r="X600" s="3">
        <v>2.0</v>
      </c>
      <c r="AA600" s="3" t="s">
        <v>4002</v>
      </c>
      <c r="AC600" s="3">
        <v>0.0</v>
      </c>
      <c r="AD600" s="3">
        <v>0.0</v>
      </c>
      <c r="AE600" s="3" t="s">
        <v>4002</v>
      </c>
      <c r="AF600" s="3">
        <v>0.0</v>
      </c>
      <c r="AG600" s="3">
        <v>0.0</v>
      </c>
      <c r="AH600" s="3" t="s">
        <v>102</v>
      </c>
    </row>
    <row r="601" ht="14.25" customHeight="1">
      <c r="A601" s="3" t="s">
        <v>3896</v>
      </c>
      <c r="B601" s="3">
        <v>3.43606782E8</v>
      </c>
      <c r="C601" s="3" t="s">
        <v>1183</v>
      </c>
      <c r="D601" s="3" t="s">
        <v>1184</v>
      </c>
      <c r="H601" s="3" t="s">
        <v>1180</v>
      </c>
      <c r="I601" s="3" t="s">
        <v>1185</v>
      </c>
      <c r="J601" s="3" t="s">
        <v>1186</v>
      </c>
      <c r="K601" s="3" t="s">
        <v>87</v>
      </c>
      <c r="L601" s="3" t="s">
        <v>86</v>
      </c>
      <c r="M601" s="3">
        <v>95814.0</v>
      </c>
      <c r="N601" s="3" t="s">
        <v>87</v>
      </c>
      <c r="O601" s="3">
        <v>3.0</v>
      </c>
      <c r="P601" s="3">
        <v>24.0</v>
      </c>
      <c r="Q601" s="3" t="s">
        <v>151</v>
      </c>
      <c r="R601" s="8">
        <v>37097.0</v>
      </c>
      <c r="S601" s="8">
        <v>43465.0</v>
      </c>
      <c r="T601" s="8">
        <v>43090.0</v>
      </c>
      <c r="U601" s="3">
        <v>1.0</v>
      </c>
      <c r="V601" s="3">
        <v>0.0</v>
      </c>
      <c r="W601" s="3">
        <v>0.0</v>
      </c>
      <c r="X601" s="3">
        <v>1.0</v>
      </c>
      <c r="AA601" s="8">
        <v>43090.0</v>
      </c>
      <c r="AB601" s="8">
        <v>43090.0</v>
      </c>
      <c r="AC601" s="3">
        <v>0.0</v>
      </c>
      <c r="AD601" s="3">
        <v>0.0</v>
      </c>
      <c r="AF601" s="3">
        <v>0.0</v>
      </c>
      <c r="AG601" s="3">
        <v>0.0</v>
      </c>
      <c r="AH601" s="3" t="s">
        <v>102</v>
      </c>
    </row>
    <row r="602" ht="14.25" customHeight="1">
      <c r="A602" s="3" t="s">
        <v>3896</v>
      </c>
      <c r="B602" s="3">
        <v>3.43608992E8</v>
      </c>
      <c r="C602" s="3" t="s">
        <v>1189</v>
      </c>
      <c r="D602" s="3" t="s">
        <v>1184</v>
      </c>
      <c r="G602" s="3" t="s">
        <v>1190</v>
      </c>
      <c r="H602" s="3" t="s">
        <v>1191</v>
      </c>
      <c r="I602" s="3" t="s">
        <v>1192</v>
      </c>
      <c r="J602" s="3" t="s">
        <v>1193</v>
      </c>
      <c r="K602" s="3" t="s">
        <v>87</v>
      </c>
      <c r="L602" s="3" t="s">
        <v>86</v>
      </c>
      <c r="M602" s="3">
        <v>95816.0</v>
      </c>
      <c r="N602" s="3" t="s">
        <v>87</v>
      </c>
      <c r="O602" s="3">
        <v>3.0</v>
      </c>
      <c r="P602" s="3">
        <v>12.0</v>
      </c>
      <c r="Q602" s="3" t="s">
        <v>88</v>
      </c>
      <c r="R602" s="8">
        <v>37742.0</v>
      </c>
      <c r="T602" s="8">
        <v>43664.0</v>
      </c>
      <c r="U602" s="3">
        <v>2.0</v>
      </c>
      <c r="V602" s="3">
        <v>0.0</v>
      </c>
      <c r="W602" s="3">
        <v>0.0</v>
      </c>
      <c r="X602" s="3">
        <v>2.0</v>
      </c>
      <c r="Y602" s="3" t="s">
        <v>4003</v>
      </c>
      <c r="Z602" s="3" t="s">
        <v>4004</v>
      </c>
      <c r="AA602" s="3" t="s">
        <v>1196</v>
      </c>
      <c r="AB602" s="3" t="s">
        <v>1196</v>
      </c>
      <c r="AC602" s="3">
        <v>0.0</v>
      </c>
      <c r="AD602" s="3">
        <v>5.0</v>
      </c>
      <c r="AF602" s="3">
        <v>0.0</v>
      </c>
      <c r="AG602" s="3">
        <v>0.0</v>
      </c>
      <c r="AH602" s="3" t="s">
        <v>102</v>
      </c>
    </row>
    <row r="603" ht="14.25" customHeight="1">
      <c r="A603" s="3" t="s">
        <v>3896</v>
      </c>
      <c r="B603" s="3">
        <v>3.43607121E8</v>
      </c>
      <c r="C603" s="3" t="s">
        <v>1197</v>
      </c>
      <c r="D603" s="3" t="s">
        <v>1184</v>
      </c>
      <c r="G603" s="3" t="s">
        <v>1198</v>
      </c>
      <c r="H603" s="3" t="s">
        <v>1199</v>
      </c>
      <c r="I603" s="3" t="s">
        <v>1200</v>
      </c>
      <c r="J603" s="3" t="s">
        <v>1201</v>
      </c>
      <c r="K603" s="3" t="s">
        <v>87</v>
      </c>
      <c r="L603" s="3" t="s">
        <v>86</v>
      </c>
      <c r="M603" s="3">
        <v>95814.0</v>
      </c>
      <c r="N603" s="3" t="s">
        <v>87</v>
      </c>
      <c r="O603" s="3">
        <v>3.0</v>
      </c>
      <c r="P603" s="3">
        <v>24.0</v>
      </c>
      <c r="Q603" s="3" t="s">
        <v>88</v>
      </c>
      <c r="R603" s="8">
        <v>37235.0</v>
      </c>
      <c r="T603" s="8">
        <v>43392.0</v>
      </c>
      <c r="U603" s="3">
        <v>2.0</v>
      </c>
      <c r="V603" s="3">
        <v>0.0</v>
      </c>
      <c r="W603" s="3">
        <v>0.0</v>
      </c>
      <c r="X603" s="3">
        <v>2.0</v>
      </c>
      <c r="AA603" s="3" t="s">
        <v>1203</v>
      </c>
      <c r="AB603" s="3" t="s">
        <v>1203</v>
      </c>
      <c r="AC603" s="3">
        <v>0.0</v>
      </c>
      <c r="AD603" s="3">
        <v>0.0</v>
      </c>
      <c r="AF603" s="3">
        <v>0.0</v>
      </c>
      <c r="AG603" s="3">
        <v>0.0</v>
      </c>
      <c r="AH603" s="3" t="s">
        <v>102</v>
      </c>
    </row>
    <row r="604" ht="14.25" customHeight="1">
      <c r="A604" s="3" t="s">
        <v>3896</v>
      </c>
      <c r="B604" s="3">
        <v>3.43617645E8</v>
      </c>
      <c r="C604" s="3" t="s">
        <v>1204</v>
      </c>
      <c r="D604" s="3" t="s">
        <v>4005</v>
      </c>
      <c r="G604" s="3" t="s">
        <v>1205</v>
      </c>
      <c r="H604" s="3" t="s">
        <v>1206</v>
      </c>
      <c r="I604" s="3" t="s">
        <v>1207</v>
      </c>
      <c r="J604" s="3" t="s">
        <v>1208</v>
      </c>
      <c r="K604" s="3" t="s">
        <v>144</v>
      </c>
      <c r="L604" s="3" t="s">
        <v>86</v>
      </c>
      <c r="M604" s="3">
        <v>95610.0</v>
      </c>
      <c r="N604" s="3" t="s">
        <v>87</v>
      </c>
      <c r="O604" s="3">
        <v>3.0</v>
      </c>
      <c r="P604" s="3">
        <v>20.0</v>
      </c>
      <c r="Q604" s="3" t="s">
        <v>88</v>
      </c>
      <c r="R604" s="8">
        <v>41530.0</v>
      </c>
      <c r="T604" s="8">
        <v>44438.0</v>
      </c>
      <c r="U604" s="3">
        <v>4.0</v>
      </c>
      <c r="V604" s="3">
        <v>1.0</v>
      </c>
      <c r="W604" s="3">
        <v>0.0</v>
      </c>
      <c r="X604" s="3">
        <v>5.0</v>
      </c>
      <c r="Y604" s="3" t="s">
        <v>4006</v>
      </c>
      <c r="Z604" s="8">
        <v>44469.0</v>
      </c>
      <c r="AA604" s="3" t="s">
        <v>4007</v>
      </c>
      <c r="AB604" s="3" t="s">
        <v>4008</v>
      </c>
      <c r="AC604" s="3">
        <v>0.0</v>
      </c>
      <c r="AD604" s="3">
        <v>0.0</v>
      </c>
      <c r="AF604" s="3">
        <v>0.0</v>
      </c>
      <c r="AG604" s="3">
        <v>1.0</v>
      </c>
      <c r="AH604" s="8">
        <v>43787.0</v>
      </c>
      <c r="AI604" s="3">
        <v>0.0</v>
      </c>
      <c r="AJ604" s="3">
        <v>0.0</v>
      </c>
      <c r="AK604" s="3">
        <v>2.0</v>
      </c>
      <c r="AL604" s="3">
        <v>0.0</v>
      </c>
      <c r="AM604" s="3">
        <v>0.0</v>
      </c>
    </row>
    <row r="605" ht="14.25" customHeight="1">
      <c r="A605" s="3" t="s">
        <v>3896</v>
      </c>
      <c r="B605" s="3">
        <v>3.40306212E8</v>
      </c>
      <c r="C605" s="3" t="s">
        <v>4009</v>
      </c>
      <c r="D605" s="3" t="s">
        <v>1221</v>
      </c>
      <c r="G605" s="3" t="s">
        <v>1222</v>
      </c>
      <c r="H605" s="3" t="s">
        <v>1223</v>
      </c>
      <c r="I605" s="3" t="s">
        <v>1224</v>
      </c>
      <c r="J605" s="3" t="s">
        <v>1225</v>
      </c>
      <c r="K605" s="3" t="s">
        <v>87</v>
      </c>
      <c r="L605" s="3" t="s">
        <v>86</v>
      </c>
      <c r="M605" s="3">
        <v>95814.0</v>
      </c>
      <c r="N605" s="3" t="s">
        <v>87</v>
      </c>
      <c r="O605" s="3">
        <v>3.0</v>
      </c>
      <c r="P605" s="3">
        <v>24.0</v>
      </c>
      <c r="Q605" s="3" t="s">
        <v>88</v>
      </c>
      <c r="R605" s="8">
        <v>30693.0</v>
      </c>
      <c r="T605" s="8">
        <v>43733.0</v>
      </c>
      <c r="U605" s="3">
        <v>2.0</v>
      </c>
      <c r="V605" s="3">
        <v>2.0</v>
      </c>
      <c r="W605" s="3">
        <v>0.0</v>
      </c>
      <c r="X605" s="3">
        <v>4.0</v>
      </c>
      <c r="Y605" s="3" t="s">
        <v>4010</v>
      </c>
      <c r="Z605" s="3" t="s">
        <v>4011</v>
      </c>
      <c r="AA605" s="3" t="s">
        <v>4012</v>
      </c>
      <c r="AB605" s="3" t="s">
        <v>1229</v>
      </c>
      <c r="AC605" s="3">
        <v>0.0</v>
      </c>
      <c r="AD605" s="3">
        <v>1.0</v>
      </c>
      <c r="AF605" s="3">
        <v>0.0</v>
      </c>
      <c r="AG605" s="3">
        <v>0.0</v>
      </c>
      <c r="AH605" s="8">
        <v>43748.0</v>
      </c>
      <c r="AI605" s="3">
        <v>0.0</v>
      </c>
      <c r="AJ605" s="3">
        <v>0.0</v>
      </c>
      <c r="AK605" s="3">
        <v>1.0</v>
      </c>
      <c r="AL605" s="3">
        <v>0.0</v>
      </c>
      <c r="AM605" s="3">
        <v>0.0</v>
      </c>
      <c r="AN605" s="8">
        <v>43472.0</v>
      </c>
      <c r="AO605" s="3">
        <v>1.0</v>
      </c>
      <c r="AP605" s="3">
        <v>0.0</v>
      </c>
      <c r="AQ605" s="3">
        <v>0.0</v>
      </c>
      <c r="AR605" s="3">
        <v>1.0</v>
      </c>
      <c r="AS605" s="3">
        <v>0.0</v>
      </c>
    </row>
    <row r="606" ht="14.25" customHeight="1">
      <c r="A606" s="3" t="s">
        <v>3896</v>
      </c>
      <c r="B606" s="3">
        <v>3.43620024E8</v>
      </c>
      <c r="C606" s="3" t="s">
        <v>1245</v>
      </c>
      <c r="D606" s="3" t="s">
        <v>1246</v>
      </c>
      <c r="H606" s="3" t="s">
        <v>1247</v>
      </c>
      <c r="I606" s="3" t="s">
        <v>1248</v>
      </c>
      <c r="J606" s="3" t="s">
        <v>1249</v>
      </c>
      <c r="K606" s="3" t="s">
        <v>261</v>
      </c>
      <c r="L606" s="3" t="s">
        <v>86</v>
      </c>
      <c r="M606" s="3">
        <v>95624.0</v>
      </c>
      <c r="N606" s="3" t="s">
        <v>87</v>
      </c>
      <c r="O606" s="3">
        <v>53.0</v>
      </c>
      <c r="P606" s="3">
        <v>12.0</v>
      </c>
      <c r="Q606" s="3" t="s">
        <v>88</v>
      </c>
      <c r="R606" s="8">
        <v>41863.0</v>
      </c>
      <c r="T606" s="8">
        <v>43749.0</v>
      </c>
      <c r="U606" s="3">
        <v>3.0</v>
      </c>
      <c r="V606" s="3">
        <v>0.0</v>
      </c>
      <c r="W606" s="3">
        <v>0.0</v>
      </c>
      <c r="X606" s="3">
        <v>3.0</v>
      </c>
      <c r="Y606" s="3" t="s">
        <v>4013</v>
      </c>
      <c r="Z606" s="3" t="s">
        <v>4014</v>
      </c>
      <c r="AA606" s="3" t="s">
        <v>1250</v>
      </c>
      <c r="AB606" s="3" t="s">
        <v>1250</v>
      </c>
      <c r="AC606" s="3">
        <v>0.0</v>
      </c>
      <c r="AD606" s="3">
        <v>3.0</v>
      </c>
      <c r="AF606" s="3">
        <v>0.0</v>
      </c>
      <c r="AG606" s="3">
        <v>0.0</v>
      </c>
      <c r="AH606" s="3" t="s">
        <v>102</v>
      </c>
    </row>
    <row r="607" ht="14.25" customHeight="1">
      <c r="A607" s="3" t="s">
        <v>3896</v>
      </c>
      <c r="B607" s="3">
        <v>3.43604407E8</v>
      </c>
      <c r="C607" s="3" t="s">
        <v>4015</v>
      </c>
      <c r="D607" s="3" t="s">
        <v>242</v>
      </c>
      <c r="H607" s="3" t="s">
        <v>4016</v>
      </c>
      <c r="I607" s="3" t="s">
        <v>4017</v>
      </c>
      <c r="J607" s="3" t="s">
        <v>4018</v>
      </c>
      <c r="K607" s="3" t="s">
        <v>87</v>
      </c>
      <c r="L607" s="3" t="s">
        <v>86</v>
      </c>
      <c r="M607" s="3">
        <v>95825.0</v>
      </c>
      <c r="N607" s="3" t="s">
        <v>87</v>
      </c>
      <c r="O607" s="3">
        <v>3.0</v>
      </c>
      <c r="P607" s="3">
        <v>18.0</v>
      </c>
      <c r="Q607" s="3" t="s">
        <v>151</v>
      </c>
      <c r="R607" s="8">
        <v>36255.0</v>
      </c>
      <c r="S607" s="8">
        <v>42994.0</v>
      </c>
      <c r="T607" s="8">
        <v>43131.0</v>
      </c>
      <c r="U607" s="3">
        <v>1.0</v>
      </c>
      <c r="V607" s="3">
        <v>0.0</v>
      </c>
      <c r="W607" s="3">
        <v>1.0</v>
      </c>
      <c r="X607" s="3">
        <v>2.0</v>
      </c>
      <c r="AA607" s="3" t="s">
        <v>4019</v>
      </c>
      <c r="AB607" s="8">
        <v>42808.0</v>
      </c>
      <c r="AC607" s="3">
        <v>0.0</v>
      </c>
      <c r="AD607" s="3">
        <v>0.0</v>
      </c>
      <c r="AE607" s="8">
        <v>43131.0</v>
      </c>
      <c r="AF607" s="3">
        <v>0.0</v>
      </c>
      <c r="AG607" s="3">
        <v>0.0</v>
      </c>
      <c r="AH607" s="3" t="s">
        <v>102</v>
      </c>
    </row>
    <row r="608" ht="14.25" customHeight="1">
      <c r="A608" s="3" t="s">
        <v>3896</v>
      </c>
      <c r="B608" s="3">
        <v>3.4360569E8</v>
      </c>
      <c r="C608" s="3" t="s">
        <v>4015</v>
      </c>
      <c r="D608" s="3" t="s">
        <v>4020</v>
      </c>
      <c r="H608" s="3" t="s">
        <v>4021</v>
      </c>
      <c r="I608" s="3" t="s">
        <v>4022</v>
      </c>
      <c r="J608" s="3" t="s">
        <v>4018</v>
      </c>
      <c r="K608" s="3" t="s">
        <v>87</v>
      </c>
      <c r="L608" s="3" t="s">
        <v>86</v>
      </c>
      <c r="M608" s="3">
        <v>95825.0</v>
      </c>
      <c r="N608" s="3" t="s">
        <v>87</v>
      </c>
      <c r="O608" s="3">
        <v>3.0</v>
      </c>
      <c r="P608" s="3">
        <v>37.0</v>
      </c>
      <c r="Q608" s="3" t="s">
        <v>88</v>
      </c>
      <c r="R608" s="8">
        <v>36902.0</v>
      </c>
      <c r="T608" s="8">
        <v>43566.0</v>
      </c>
      <c r="U608" s="3">
        <v>2.0</v>
      </c>
      <c r="V608" s="3">
        <v>0.0</v>
      </c>
      <c r="W608" s="3">
        <v>0.0</v>
      </c>
      <c r="X608" s="3">
        <v>2.0</v>
      </c>
      <c r="AA608" s="3" t="s">
        <v>4023</v>
      </c>
      <c r="AB608" s="3" t="s">
        <v>4023</v>
      </c>
      <c r="AC608" s="3">
        <v>0.0</v>
      </c>
      <c r="AD608" s="3">
        <v>0.0</v>
      </c>
      <c r="AF608" s="3">
        <v>0.0</v>
      </c>
      <c r="AG608" s="3">
        <v>0.0</v>
      </c>
      <c r="AH608" s="3" t="s">
        <v>102</v>
      </c>
    </row>
    <row r="609" ht="14.25" customHeight="1">
      <c r="A609" s="3" t="s">
        <v>3896</v>
      </c>
      <c r="B609" s="3">
        <v>3.43620523E8</v>
      </c>
      <c r="C609" s="3" t="s">
        <v>1320</v>
      </c>
      <c r="D609" s="3" t="s">
        <v>1321</v>
      </c>
      <c r="H609" s="3" t="s">
        <v>1322</v>
      </c>
      <c r="I609" s="3" t="s">
        <v>1323</v>
      </c>
      <c r="J609" s="3" t="s">
        <v>1324</v>
      </c>
      <c r="K609" s="3" t="s">
        <v>85</v>
      </c>
      <c r="L609" s="3" t="s">
        <v>86</v>
      </c>
      <c r="M609" s="3">
        <v>95628.0</v>
      </c>
      <c r="N609" s="3" t="s">
        <v>87</v>
      </c>
      <c r="O609" s="3">
        <v>3.0</v>
      </c>
      <c r="P609" s="3">
        <v>24.0</v>
      </c>
      <c r="Q609" s="3" t="s">
        <v>151</v>
      </c>
      <c r="R609" s="8">
        <v>42214.0</v>
      </c>
      <c r="S609" s="8">
        <v>42948.0</v>
      </c>
      <c r="T609" s="8">
        <v>42902.0</v>
      </c>
      <c r="U609" s="3">
        <v>0.0</v>
      </c>
      <c r="V609" s="3">
        <v>0.0</v>
      </c>
      <c r="W609" s="3">
        <v>1.0</v>
      </c>
      <c r="X609" s="3">
        <v>1.0</v>
      </c>
      <c r="Y609" s="3" t="s">
        <v>1871</v>
      </c>
      <c r="Z609" s="8">
        <v>42903.0</v>
      </c>
      <c r="AA609" s="8">
        <v>42902.0</v>
      </c>
      <c r="AC609" s="3">
        <v>0.0</v>
      </c>
      <c r="AD609" s="3">
        <v>0.0</v>
      </c>
      <c r="AE609" s="8">
        <v>42902.0</v>
      </c>
      <c r="AF609" s="3">
        <v>1.0</v>
      </c>
      <c r="AG609" s="3">
        <v>0.0</v>
      </c>
      <c r="AH609" s="3" t="s">
        <v>102</v>
      </c>
    </row>
    <row r="610" ht="14.25" customHeight="1">
      <c r="A610" s="3" t="s">
        <v>3896</v>
      </c>
      <c r="B610" s="3">
        <v>3.43610866E8</v>
      </c>
      <c r="C610" s="3" t="s">
        <v>4024</v>
      </c>
      <c r="D610" s="3" t="s">
        <v>1351</v>
      </c>
      <c r="G610" s="3" t="s">
        <v>1352</v>
      </c>
      <c r="H610" s="3" t="s">
        <v>1351</v>
      </c>
      <c r="I610" s="3" t="s">
        <v>1353</v>
      </c>
      <c r="J610" s="3" t="s">
        <v>4025</v>
      </c>
      <c r="K610" s="3" t="s">
        <v>87</v>
      </c>
      <c r="L610" s="3" t="s">
        <v>86</v>
      </c>
      <c r="M610" s="3">
        <v>95820.0</v>
      </c>
      <c r="N610" s="3" t="s">
        <v>87</v>
      </c>
      <c r="O610" s="3">
        <v>3.0</v>
      </c>
      <c r="P610" s="3">
        <v>16.0</v>
      </c>
      <c r="Q610" s="3" t="s">
        <v>88</v>
      </c>
      <c r="R610" s="8">
        <v>38531.0</v>
      </c>
      <c r="T610" s="8">
        <v>43844.0</v>
      </c>
      <c r="U610" s="3">
        <v>2.0</v>
      </c>
      <c r="V610" s="3">
        <v>2.0</v>
      </c>
      <c r="W610" s="3">
        <v>2.0</v>
      </c>
      <c r="X610" s="3">
        <v>6.0</v>
      </c>
      <c r="Y610" s="3" t="s">
        <v>4026</v>
      </c>
      <c r="Z610" s="3" t="s">
        <v>4027</v>
      </c>
      <c r="AA610" s="3" t="s">
        <v>4028</v>
      </c>
      <c r="AB610" s="3" t="s">
        <v>1358</v>
      </c>
      <c r="AC610" s="3">
        <v>0.0</v>
      </c>
      <c r="AD610" s="3">
        <v>5.0</v>
      </c>
      <c r="AE610" s="3" t="s">
        <v>4029</v>
      </c>
      <c r="AF610" s="3">
        <v>2.0</v>
      </c>
      <c r="AG610" s="3">
        <v>0.0</v>
      </c>
      <c r="AH610" s="8">
        <v>43852.0</v>
      </c>
      <c r="AI610" s="3">
        <v>0.0</v>
      </c>
      <c r="AJ610" s="3">
        <v>0.0</v>
      </c>
      <c r="AK610" s="3">
        <v>2.0</v>
      </c>
      <c r="AL610" s="3">
        <v>0.0</v>
      </c>
      <c r="AM610" s="3">
        <v>0.0</v>
      </c>
      <c r="AN610" s="8">
        <v>43507.0</v>
      </c>
      <c r="AO610" s="3">
        <v>0.0</v>
      </c>
      <c r="AP610" s="3">
        <v>0.0</v>
      </c>
      <c r="AQ610" s="3">
        <v>1.0</v>
      </c>
      <c r="AR610" s="3">
        <v>0.0</v>
      </c>
      <c r="AS610" s="3">
        <v>0.0</v>
      </c>
    </row>
    <row r="611" ht="14.25" customHeight="1">
      <c r="A611" s="3" t="s">
        <v>3896</v>
      </c>
      <c r="B611" s="3">
        <v>3.43616731E8</v>
      </c>
      <c r="C611" s="3" t="s">
        <v>1365</v>
      </c>
      <c r="D611" s="3" t="s">
        <v>1366</v>
      </c>
      <c r="H611" s="3" t="s">
        <v>1367</v>
      </c>
      <c r="I611" s="3" t="s">
        <v>1368</v>
      </c>
      <c r="J611" s="3" t="s">
        <v>1369</v>
      </c>
      <c r="K611" s="3" t="s">
        <v>87</v>
      </c>
      <c r="L611" s="3" t="s">
        <v>86</v>
      </c>
      <c r="M611" s="3">
        <v>95828.0</v>
      </c>
      <c r="N611" s="3" t="s">
        <v>87</v>
      </c>
      <c r="O611" s="3">
        <v>3.0</v>
      </c>
      <c r="P611" s="3">
        <v>16.0</v>
      </c>
      <c r="Q611" s="3" t="s">
        <v>88</v>
      </c>
      <c r="R611" s="8">
        <v>40641.0</v>
      </c>
      <c r="T611" s="8">
        <v>43573.0</v>
      </c>
      <c r="U611" s="3">
        <v>2.0</v>
      </c>
      <c r="V611" s="3">
        <v>3.0</v>
      </c>
      <c r="W611" s="3">
        <v>0.0</v>
      </c>
      <c r="X611" s="3">
        <v>5.0</v>
      </c>
      <c r="AA611" s="3" t="s">
        <v>4030</v>
      </c>
      <c r="AB611" s="3" t="s">
        <v>1371</v>
      </c>
      <c r="AC611" s="3">
        <v>0.0</v>
      </c>
      <c r="AD611" s="3">
        <v>0.0</v>
      </c>
      <c r="AF611" s="3">
        <v>0.0</v>
      </c>
      <c r="AG611" s="3">
        <v>0.0</v>
      </c>
      <c r="AH611" s="8">
        <v>43391.0</v>
      </c>
      <c r="AI611" s="3">
        <v>0.0</v>
      </c>
      <c r="AJ611" s="3">
        <v>0.0</v>
      </c>
      <c r="AK611" s="3">
        <v>1.0</v>
      </c>
      <c r="AL611" s="3">
        <v>0.0</v>
      </c>
      <c r="AM611" s="3">
        <v>0.0</v>
      </c>
      <c r="AN611" s="8">
        <v>43231.0</v>
      </c>
      <c r="AO611" s="3">
        <v>0.0</v>
      </c>
      <c r="AP611" s="3">
        <v>0.0</v>
      </c>
      <c r="AQ611" s="3">
        <v>3.0</v>
      </c>
      <c r="AR611" s="3">
        <v>0.0</v>
      </c>
      <c r="AS611" s="3">
        <v>0.0</v>
      </c>
      <c r="AT611" s="8">
        <v>42865.0</v>
      </c>
      <c r="AU611" s="3">
        <v>0.0</v>
      </c>
      <c r="AV611" s="3">
        <v>0.0</v>
      </c>
      <c r="AW611" s="3">
        <v>4.0</v>
      </c>
      <c r="AX611" s="3">
        <v>0.0</v>
      </c>
      <c r="AY611" s="3">
        <v>0.0</v>
      </c>
    </row>
    <row r="612" ht="14.25" customHeight="1">
      <c r="A612" s="3" t="s">
        <v>3896</v>
      </c>
      <c r="B612" s="3">
        <v>3.43616499E8</v>
      </c>
      <c r="C612" s="3" t="s">
        <v>1393</v>
      </c>
      <c r="D612" s="3" t="s">
        <v>1394</v>
      </c>
      <c r="G612" s="3" t="s">
        <v>1395</v>
      </c>
      <c r="H612" s="3" t="s">
        <v>1396</v>
      </c>
      <c r="I612" s="3" t="s">
        <v>1397</v>
      </c>
      <c r="J612" s="3" t="s">
        <v>4031</v>
      </c>
      <c r="K612" s="3" t="s">
        <v>124</v>
      </c>
      <c r="L612" s="3" t="s">
        <v>86</v>
      </c>
      <c r="M612" s="3">
        <v>95630.0</v>
      </c>
      <c r="N612" s="3" t="s">
        <v>87</v>
      </c>
      <c r="O612" s="3">
        <v>3.0</v>
      </c>
      <c r="P612" s="3">
        <v>12.0</v>
      </c>
      <c r="Q612" s="3" t="s">
        <v>88</v>
      </c>
      <c r="R612" s="8">
        <v>40588.0</v>
      </c>
      <c r="T612" s="8">
        <v>43901.0</v>
      </c>
      <c r="U612" s="3">
        <v>2.0</v>
      </c>
      <c r="V612" s="3">
        <v>2.0</v>
      </c>
      <c r="W612" s="3">
        <v>2.0</v>
      </c>
      <c r="X612" s="3">
        <v>6.0</v>
      </c>
      <c r="Y612" s="3" t="s">
        <v>4032</v>
      </c>
      <c r="Z612" s="3" t="s">
        <v>4033</v>
      </c>
      <c r="AA612" s="3" t="s">
        <v>4034</v>
      </c>
      <c r="AB612" s="3" t="s">
        <v>1402</v>
      </c>
      <c r="AC612" s="3">
        <v>2.0</v>
      </c>
      <c r="AD612" s="3">
        <v>9.0</v>
      </c>
      <c r="AE612" s="3" t="s">
        <v>4035</v>
      </c>
      <c r="AF612" s="3">
        <v>0.0</v>
      </c>
      <c r="AG612" s="3">
        <v>0.0</v>
      </c>
      <c r="AH612" s="8">
        <v>43755.0</v>
      </c>
      <c r="AI612" s="3">
        <v>1.0</v>
      </c>
      <c r="AJ612" s="3">
        <v>0.0</v>
      </c>
      <c r="AK612" s="3">
        <v>0.0</v>
      </c>
      <c r="AL612" s="3">
        <v>0.0</v>
      </c>
      <c r="AM612" s="3">
        <v>0.0</v>
      </c>
      <c r="AN612" s="8">
        <v>43614.0</v>
      </c>
      <c r="AO612" s="3">
        <v>0.0</v>
      </c>
      <c r="AP612" s="3">
        <v>0.0</v>
      </c>
      <c r="AQ612" s="3">
        <v>4.0</v>
      </c>
      <c r="AR612" s="3">
        <v>0.0</v>
      </c>
      <c r="AS612" s="3">
        <v>0.0</v>
      </c>
      <c r="AT612" s="8">
        <v>42758.0</v>
      </c>
      <c r="AU612" s="3">
        <v>1.0</v>
      </c>
      <c r="AV612" s="3">
        <v>2.0</v>
      </c>
      <c r="AW612" s="3">
        <v>0.0</v>
      </c>
      <c r="AX612" s="3">
        <v>0.0</v>
      </c>
      <c r="AY612" s="3">
        <v>0.0</v>
      </c>
    </row>
    <row r="613" ht="14.25" customHeight="1">
      <c r="A613" s="3" t="s">
        <v>3896</v>
      </c>
      <c r="B613" s="3">
        <v>3.43617543E8</v>
      </c>
      <c r="C613" s="3" t="s">
        <v>1411</v>
      </c>
      <c r="D613" s="3" t="s">
        <v>1412</v>
      </c>
      <c r="H613" s="3" t="s">
        <v>1412</v>
      </c>
      <c r="I613" s="3" t="s">
        <v>1413</v>
      </c>
      <c r="J613" s="3" t="s">
        <v>1414</v>
      </c>
      <c r="K613" s="3" t="s">
        <v>87</v>
      </c>
      <c r="L613" s="3" t="s">
        <v>86</v>
      </c>
      <c r="M613" s="3">
        <v>95822.0</v>
      </c>
      <c r="N613" s="3" t="s">
        <v>87</v>
      </c>
      <c r="O613" s="3">
        <v>3.0</v>
      </c>
      <c r="P613" s="3">
        <v>8.0</v>
      </c>
      <c r="Q613" s="3" t="s">
        <v>151</v>
      </c>
      <c r="R613" s="8">
        <v>42192.0</v>
      </c>
      <c r="S613" s="8">
        <v>44019.0</v>
      </c>
      <c r="T613" s="8">
        <v>43658.0</v>
      </c>
      <c r="U613" s="3">
        <v>1.0</v>
      </c>
      <c r="V613" s="3">
        <v>2.0</v>
      </c>
      <c r="W613" s="3">
        <v>3.0</v>
      </c>
      <c r="X613" s="3">
        <v>6.0</v>
      </c>
      <c r="Y613" s="3" t="s">
        <v>4036</v>
      </c>
      <c r="Z613" s="3" t="s">
        <v>4037</v>
      </c>
      <c r="AA613" s="3" t="s">
        <v>4038</v>
      </c>
      <c r="AB613" s="8">
        <v>42901.0</v>
      </c>
      <c r="AC613" s="3">
        <v>0.0</v>
      </c>
      <c r="AD613" s="3">
        <v>0.0</v>
      </c>
      <c r="AE613" s="3" t="s">
        <v>4039</v>
      </c>
      <c r="AF613" s="3">
        <v>1.0</v>
      </c>
      <c r="AG613" s="3">
        <v>0.0</v>
      </c>
      <c r="AH613" s="8">
        <v>43434.0</v>
      </c>
      <c r="AI613" s="3">
        <v>1.0</v>
      </c>
      <c r="AJ613" s="3">
        <v>0.0</v>
      </c>
      <c r="AK613" s="3">
        <v>1.0</v>
      </c>
      <c r="AL613" s="3">
        <v>1.0</v>
      </c>
      <c r="AM613" s="3">
        <v>0.0</v>
      </c>
    </row>
    <row r="614" ht="14.25" customHeight="1">
      <c r="A614" s="3" t="s">
        <v>3896</v>
      </c>
      <c r="B614" s="3">
        <v>3.43623591E8</v>
      </c>
      <c r="C614" s="3" t="s">
        <v>1411</v>
      </c>
      <c r="D614" s="3" t="s">
        <v>1419</v>
      </c>
      <c r="G614" s="3" t="s">
        <v>1420</v>
      </c>
      <c r="H614" s="3" t="s">
        <v>1421</v>
      </c>
      <c r="I614" s="3" t="s">
        <v>1413</v>
      </c>
      <c r="J614" s="3" t="s">
        <v>4040</v>
      </c>
      <c r="K614" s="3" t="s">
        <v>87</v>
      </c>
      <c r="L614" s="3" t="s">
        <v>86</v>
      </c>
      <c r="M614" s="3">
        <v>95822.0</v>
      </c>
      <c r="N614" s="3" t="s">
        <v>87</v>
      </c>
      <c r="O614" s="3">
        <v>3.0</v>
      </c>
      <c r="P614" s="3">
        <v>9.0</v>
      </c>
      <c r="Q614" s="3" t="s">
        <v>88</v>
      </c>
      <c r="R614" s="8">
        <v>44019.0</v>
      </c>
      <c r="T614" s="8">
        <v>44358.0</v>
      </c>
      <c r="U614" s="3">
        <v>1.0</v>
      </c>
      <c r="V614" s="3">
        <v>1.0</v>
      </c>
      <c r="W614" s="3">
        <v>2.0</v>
      </c>
      <c r="X614" s="3">
        <v>4.0</v>
      </c>
      <c r="Y614" s="3" t="s">
        <v>4041</v>
      </c>
      <c r="Z614" s="3" t="s">
        <v>4042</v>
      </c>
      <c r="AA614" s="3" t="s">
        <v>4043</v>
      </c>
      <c r="AB614" s="8">
        <v>44358.0</v>
      </c>
      <c r="AC614" s="3">
        <v>0.0</v>
      </c>
      <c r="AD614" s="3">
        <v>0.0</v>
      </c>
      <c r="AE614" s="3" t="s">
        <v>1424</v>
      </c>
      <c r="AF614" s="3">
        <v>0.0</v>
      </c>
      <c r="AG614" s="3">
        <v>2.0</v>
      </c>
      <c r="AH614" s="8">
        <v>44270.0</v>
      </c>
      <c r="AI614" s="3">
        <v>0.0</v>
      </c>
      <c r="AJ614" s="3">
        <v>0.0</v>
      </c>
      <c r="AK614" s="3">
        <v>1.0</v>
      </c>
      <c r="AL614" s="3">
        <v>0.0</v>
      </c>
      <c r="AM614" s="3">
        <v>0.0</v>
      </c>
    </row>
    <row r="615" ht="14.25" customHeight="1">
      <c r="A615" s="3" t="s">
        <v>3896</v>
      </c>
      <c r="B615" s="3">
        <v>3.40305706E8</v>
      </c>
      <c r="C615" s="3" t="s">
        <v>4044</v>
      </c>
      <c r="D615" s="3" t="s">
        <v>4045</v>
      </c>
      <c r="G615" s="3" t="s">
        <v>4046</v>
      </c>
      <c r="H615" s="3" t="s">
        <v>4047</v>
      </c>
      <c r="I615" s="3" t="s">
        <v>4048</v>
      </c>
      <c r="J615" s="3" t="s">
        <v>4049</v>
      </c>
      <c r="K615" s="3" t="s">
        <v>87</v>
      </c>
      <c r="L615" s="3" t="s">
        <v>86</v>
      </c>
      <c r="M615" s="3">
        <v>95814.0</v>
      </c>
      <c r="N615" s="3" t="s">
        <v>87</v>
      </c>
      <c r="O615" s="3">
        <v>3.0</v>
      </c>
      <c r="P615" s="3">
        <v>20.0</v>
      </c>
      <c r="Q615" s="3" t="s">
        <v>88</v>
      </c>
      <c r="R615" s="8">
        <v>30225.0</v>
      </c>
      <c r="T615" s="8">
        <v>44406.0</v>
      </c>
      <c r="U615" s="3">
        <v>2.0</v>
      </c>
      <c r="V615" s="3">
        <v>0.0</v>
      </c>
      <c r="W615" s="3">
        <v>2.0</v>
      </c>
      <c r="X615" s="3">
        <v>4.0</v>
      </c>
      <c r="Y615" s="3" t="s">
        <v>720</v>
      </c>
      <c r="Z615" s="8">
        <v>44330.0</v>
      </c>
      <c r="AA615" s="3" t="s">
        <v>4050</v>
      </c>
      <c r="AB615" s="3" t="s">
        <v>4051</v>
      </c>
      <c r="AC615" s="3">
        <v>0.0</v>
      </c>
      <c r="AD615" s="3">
        <v>0.0</v>
      </c>
      <c r="AE615" s="3" t="s">
        <v>4052</v>
      </c>
      <c r="AF615" s="3">
        <v>1.0</v>
      </c>
      <c r="AG615" s="3">
        <v>0.0</v>
      </c>
      <c r="AH615" s="3" t="s">
        <v>102</v>
      </c>
    </row>
    <row r="616" ht="14.25" customHeight="1">
      <c r="A616" s="3" t="s">
        <v>3896</v>
      </c>
      <c r="B616" s="3">
        <v>3.43621685E8</v>
      </c>
      <c r="C616" s="3" t="s">
        <v>4053</v>
      </c>
      <c r="D616" s="3" t="s">
        <v>1456</v>
      </c>
      <c r="H616" s="3" t="s">
        <v>1457</v>
      </c>
      <c r="I616" s="3" t="s">
        <v>1458</v>
      </c>
      <c r="J616" s="3" t="s">
        <v>1459</v>
      </c>
      <c r="K616" s="3" t="s">
        <v>124</v>
      </c>
      <c r="L616" s="3" t="s">
        <v>86</v>
      </c>
      <c r="M616" s="3">
        <v>95630.0</v>
      </c>
      <c r="N616" s="3" t="s">
        <v>87</v>
      </c>
      <c r="O616" s="3">
        <v>3.0</v>
      </c>
      <c r="P616" s="3">
        <v>30.0</v>
      </c>
      <c r="Q616" s="3" t="s">
        <v>151</v>
      </c>
      <c r="R616" s="8">
        <v>42826.0</v>
      </c>
      <c r="S616" s="8">
        <v>43586.0</v>
      </c>
      <c r="T616" s="8">
        <v>43342.0</v>
      </c>
      <c r="U616" s="3">
        <v>1.0</v>
      </c>
      <c r="V616" s="3">
        <v>4.0</v>
      </c>
      <c r="W616" s="3">
        <v>3.0</v>
      </c>
      <c r="X616" s="3">
        <v>8.0</v>
      </c>
      <c r="Y616" s="3" t="s">
        <v>4054</v>
      </c>
      <c r="Z616" s="3" t="s">
        <v>4055</v>
      </c>
      <c r="AA616" s="3" t="s">
        <v>4056</v>
      </c>
      <c r="AB616" s="8">
        <v>43342.0</v>
      </c>
      <c r="AC616" s="3">
        <v>0.0</v>
      </c>
      <c r="AD616" s="3">
        <v>0.0</v>
      </c>
      <c r="AE616" s="3" t="s">
        <v>4057</v>
      </c>
      <c r="AF616" s="3">
        <v>1.0</v>
      </c>
      <c r="AG616" s="3">
        <v>1.0</v>
      </c>
      <c r="AH616" s="8">
        <v>43279.0</v>
      </c>
      <c r="AI616" s="3">
        <v>1.0</v>
      </c>
      <c r="AJ616" s="3">
        <v>0.0</v>
      </c>
      <c r="AK616" s="3">
        <v>1.0</v>
      </c>
      <c r="AL616" s="3">
        <v>1.0</v>
      </c>
      <c r="AM616" s="3">
        <v>0.0</v>
      </c>
      <c r="AN616" s="8">
        <v>43035.0</v>
      </c>
      <c r="AO616" s="3">
        <v>0.0</v>
      </c>
      <c r="AP616" s="3">
        <v>0.0</v>
      </c>
      <c r="AQ616" s="3">
        <v>1.0</v>
      </c>
      <c r="AR616" s="3">
        <v>0.0</v>
      </c>
      <c r="AS616" s="3">
        <v>0.0</v>
      </c>
    </row>
    <row r="617" ht="14.25" customHeight="1">
      <c r="A617" s="3" t="s">
        <v>3896</v>
      </c>
      <c r="B617" s="3">
        <v>3.4362411E8</v>
      </c>
      <c r="C617" s="3" t="s">
        <v>1482</v>
      </c>
      <c r="D617" s="3" t="s">
        <v>4058</v>
      </c>
      <c r="H617" s="3" t="s">
        <v>4059</v>
      </c>
      <c r="I617" s="3" t="s">
        <v>4060</v>
      </c>
      <c r="J617" s="3" t="s">
        <v>1493</v>
      </c>
      <c r="K617" s="3" t="s">
        <v>466</v>
      </c>
      <c r="L617" s="3" t="s">
        <v>86</v>
      </c>
      <c r="M617" s="3">
        <v>95670.0</v>
      </c>
      <c r="N617" s="3" t="s">
        <v>87</v>
      </c>
      <c r="O617" s="3">
        <v>3.0</v>
      </c>
      <c r="P617" s="3">
        <v>24.0</v>
      </c>
      <c r="Q617" s="3" t="s">
        <v>882</v>
      </c>
      <c r="U617" s="3">
        <v>0.0</v>
      </c>
      <c r="V617" s="3">
        <v>0.0</v>
      </c>
      <c r="W617" s="3">
        <v>0.0</v>
      </c>
      <c r="X617" s="3">
        <v>0.0</v>
      </c>
      <c r="AC617" s="3">
        <v>0.0</v>
      </c>
      <c r="AD617" s="3">
        <v>0.0</v>
      </c>
      <c r="AF617" s="3">
        <v>0.0</v>
      </c>
      <c r="AG617" s="3">
        <v>0.0</v>
      </c>
      <c r="AH617" s="3" t="s">
        <v>102</v>
      </c>
    </row>
    <row r="618" ht="14.25" customHeight="1">
      <c r="A618" s="3" t="s">
        <v>3896</v>
      </c>
      <c r="B618" s="3">
        <v>3.43622469E8</v>
      </c>
      <c r="C618" s="3" t="s">
        <v>1482</v>
      </c>
      <c r="D618" s="3" t="s">
        <v>1483</v>
      </c>
      <c r="G618" s="3" t="s">
        <v>1484</v>
      </c>
      <c r="H618" s="3" t="s">
        <v>1485</v>
      </c>
      <c r="I618" s="3" t="s">
        <v>1486</v>
      </c>
      <c r="J618" s="3" t="s">
        <v>1487</v>
      </c>
      <c r="K618" s="3" t="s">
        <v>466</v>
      </c>
      <c r="L618" s="3" t="s">
        <v>86</v>
      </c>
      <c r="M618" s="3">
        <v>95670.0</v>
      </c>
      <c r="N618" s="3" t="s">
        <v>87</v>
      </c>
      <c r="O618" s="3">
        <v>3.0</v>
      </c>
      <c r="P618" s="3">
        <v>38.0</v>
      </c>
      <c r="Q618" s="3" t="s">
        <v>88</v>
      </c>
      <c r="R618" s="8">
        <v>43244.0</v>
      </c>
      <c r="T618" s="8">
        <v>44461.0</v>
      </c>
      <c r="U618" s="3">
        <v>1.0</v>
      </c>
      <c r="V618" s="3">
        <v>3.0</v>
      </c>
      <c r="W618" s="3">
        <v>1.0</v>
      </c>
      <c r="X618" s="3">
        <v>5.0</v>
      </c>
      <c r="Y618" s="3" t="s">
        <v>801</v>
      </c>
      <c r="Z618" s="8">
        <v>43671.0</v>
      </c>
      <c r="AA618" s="3" t="s">
        <v>4061</v>
      </c>
      <c r="AB618" s="8">
        <v>43641.0</v>
      </c>
      <c r="AC618" s="3">
        <v>0.0</v>
      </c>
      <c r="AD618" s="3">
        <v>1.0</v>
      </c>
      <c r="AE618" s="8">
        <v>43244.0</v>
      </c>
      <c r="AF618" s="3">
        <v>0.0</v>
      </c>
      <c r="AG618" s="3">
        <v>0.0</v>
      </c>
      <c r="AH618" s="8">
        <v>44477.0</v>
      </c>
      <c r="AI618" s="3">
        <v>0.0</v>
      </c>
      <c r="AJ618" s="3">
        <v>0.0</v>
      </c>
      <c r="AK618" s="3">
        <v>1.0</v>
      </c>
      <c r="AL618" s="3">
        <v>0.0</v>
      </c>
      <c r="AM618" s="3">
        <v>0.0</v>
      </c>
      <c r="AN618" s="8">
        <v>43755.0</v>
      </c>
      <c r="AO618" s="3">
        <v>0.0</v>
      </c>
      <c r="AP618" s="3">
        <v>0.0</v>
      </c>
      <c r="AQ618" s="3">
        <v>1.0</v>
      </c>
      <c r="AR618" s="3">
        <v>0.0</v>
      </c>
      <c r="AS618" s="3">
        <v>0.0</v>
      </c>
      <c r="AT618" s="8">
        <v>43374.0</v>
      </c>
      <c r="AU618" s="3">
        <v>0.0</v>
      </c>
      <c r="AV618" s="3">
        <v>0.0</v>
      </c>
      <c r="AW618" s="3">
        <v>1.0</v>
      </c>
      <c r="AX618" s="3">
        <v>0.0</v>
      </c>
      <c r="AY618" s="3">
        <v>0.0</v>
      </c>
    </row>
    <row r="619" ht="14.25" customHeight="1">
      <c r="A619" s="3" t="s">
        <v>3896</v>
      </c>
      <c r="B619" s="3">
        <v>3.43621269E8</v>
      </c>
      <c r="C619" s="3" t="s">
        <v>4062</v>
      </c>
      <c r="D619" s="3" t="s">
        <v>1499</v>
      </c>
      <c r="G619" s="3" t="s">
        <v>1500</v>
      </c>
      <c r="H619" s="3" t="s">
        <v>1501</v>
      </c>
      <c r="I619" s="3" t="s">
        <v>1502</v>
      </c>
      <c r="J619" s="3" t="s">
        <v>1503</v>
      </c>
      <c r="K619" s="3" t="s">
        <v>87</v>
      </c>
      <c r="L619" s="3" t="s">
        <v>86</v>
      </c>
      <c r="M619" s="3">
        <v>95864.0</v>
      </c>
      <c r="N619" s="3" t="s">
        <v>87</v>
      </c>
      <c r="O619" s="3">
        <v>3.0</v>
      </c>
      <c r="P619" s="3">
        <v>12.0</v>
      </c>
      <c r="Q619" s="3" t="s">
        <v>151</v>
      </c>
      <c r="R619" s="8">
        <v>42551.0</v>
      </c>
      <c r="S619" s="8">
        <v>44516.0</v>
      </c>
      <c r="T619" s="8">
        <v>43705.0</v>
      </c>
      <c r="U619" s="3">
        <v>2.0</v>
      </c>
      <c r="V619" s="3">
        <v>4.0</v>
      </c>
      <c r="W619" s="3">
        <v>2.0</v>
      </c>
      <c r="X619" s="3">
        <v>8.0</v>
      </c>
      <c r="Y619" s="3" t="s">
        <v>4063</v>
      </c>
      <c r="Z619" s="3" t="s">
        <v>4064</v>
      </c>
      <c r="AA619" s="3" t="s">
        <v>4065</v>
      </c>
      <c r="AB619" s="3" t="s">
        <v>1507</v>
      </c>
      <c r="AC619" s="3">
        <v>0.0</v>
      </c>
      <c r="AD619" s="3">
        <v>4.0</v>
      </c>
      <c r="AE619" s="3" t="s">
        <v>4066</v>
      </c>
      <c r="AF619" s="3">
        <v>0.0</v>
      </c>
      <c r="AG619" s="3">
        <v>1.0</v>
      </c>
      <c r="AH619" s="8">
        <v>43083.0</v>
      </c>
      <c r="AI619" s="3">
        <v>1.0</v>
      </c>
      <c r="AJ619" s="3">
        <v>0.0</v>
      </c>
      <c r="AK619" s="3">
        <v>2.0</v>
      </c>
      <c r="AL619" s="3">
        <v>0.0</v>
      </c>
      <c r="AM619" s="3">
        <v>1.0</v>
      </c>
      <c r="AN619" s="8">
        <v>42936.0</v>
      </c>
      <c r="AO619" s="3">
        <v>0.0</v>
      </c>
      <c r="AP619" s="3">
        <v>0.0</v>
      </c>
      <c r="AQ619" s="3">
        <v>1.0</v>
      </c>
      <c r="AR619" s="3">
        <v>0.0</v>
      </c>
      <c r="AS619" s="3">
        <v>0.0</v>
      </c>
    </row>
    <row r="620" ht="14.25" customHeight="1">
      <c r="A620" s="3" t="s">
        <v>3896</v>
      </c>
      <c r="B620" s="3">
        <v>3.43615197E8</v>
      </c>
      <c r="C620" s="3" t="s">
        <v>1509</v>
      </c>
      <c r="D620" s="3" t="s">
        <v>1510</v>
      </c>
      <c r="G620" s="3" t="s">
        <v>1511</v>
      </c>
      <c r="H620" s="3" t="s">
        <v>1512</v>
      </c>
      <c r="I620" s="3" t="s">
        <v>1513</v>
      </c>
      <c r="J620" s="3" t="s">
        <v>1514</v>
      </c>
      <c r="K620" s="3" t="s">
        <v>466</v>
      </c>
      <c r="L620" s="3" t="s">
        <v>86</v>
      </c>
      <c r="M620" s="3">
        <v>95670.0</v>
      </c>
      <c r="N620" s="3" t="s">
        <v>87</v>
      </c>
      <c r="O620" s="3">
        <v>3.0</v>
      </c>
      <c r="P620" s="3">
        <v>24.0</v>
      </c>
      <c r="Q620" s="3" t="s">
        <v>88</v>
      </c>
      <c r="R620" s="8">
        <v>39598.0</v>
      </c>
      <c r="T620" s="8">
        <v>44503.0</v>
      </c>
      <c r="U620" s="3">
        <v>3.0</v>
      </c>
      <c r="V620" s="3">
        <v>2.0</v>
      </c>
      <c r="W620" s="3">
        <v>1.0</v>
      </c>
      <c r="X620" s="3">
        <v>6.0</v>
      </c>
      <c r="Y620" s="3" t="s">
        <v>4067</v>
      </c>
      <c r="Z620" s="3" t="s">
        <v>4068</v>
      </c>
      <c r="AA620" s="3" t="s">
        <v>4069</v>
      </c>
      <c r="AB620" s="3" t="s">
        <v>1518</v>
      </c>
      <c r="AC620" s="3">
        <v>0.0</v>
      </c>
      <c r="AD620" s="3">
        <v>1.0</v>
      </c>
      <c r="AE620" s="8">
        <v>42837.0</v>
      </c>
      <c r="AF620" s="3">
        <v>1.0</v>
      </c>
      <c r="AG620" s="3">
        <v>1.0</v>
      </c>
      <c r="AH620" s="8">
        <v>44522.0</v>
      </c>
      <c r="AI620" s="3">
        <v>0.0</v>
      </c>
      <c r="AJ620" s="3">
        <v>0.0</v>
      </c>
      <c r="AK620" s="3">
        <v>1.0</v>
      </c>
      <c r="AL620" s="3">
        <v>0.0</v>
      </c>
      <c r="AM620" s="3">
        <v>0.0</v>
      </c>
      <c r="AN620" s="8">
        <v>44063.0</v>
      </c>
      <c r="AO620" s="3">
        <v>0.0</v>
      </c>
      <c r="AP620" s="3">
        <v>0.0</v>
      </c>
      <c r="AQ620" s="3">
        <v>1.0</v>
      </c>
      <c r="AR620" s="3">
        <v>0.0</v>
      </c>
      <c r="AS620" s="3">
        <v>0.0</v>
      </c>
    </row>
    <row r="621" ht="14.25" customHeight="1">
      <c r="A621" s="3" t="s">
        <v>3896</v>
      </c>
      <c r="B621" s="3">
        <v>3.43620246E8</v>
      </c>
      <c r="C621" s="3" t="s">
        <v>1509</v>
      </c>
      <c r="D621" s="3" t="s">
        <v>4070</v>
      </c>
      <c r="G621" s="3" t="s">
        <v>1520</v>
      </c>
      <c r="H621" s="3" t="s">
        <v>1521</v>
      </c>
      <c r="I621" s="3" t="s">
        <v>1522</v>
      </c>
      <c r="J621" s="3" t="s">
        <v>1523</v>
      </c>
      <c r="K621" s="3" t="s">
        <v>124</v>
      </c>
      <c r="L621" s="3" t="s">
        <v>86</v>
      </c>
      <c r="M621" s="3">
        <v>95630.0</v>
      </c>
      <c r="N621" s="3" t="s">
        <v>87</v>
      </c>
      <c r="O621" s="3">
        <v>3.0</v>
      </c>
      <c r="P621" s="3">
        <v>24.0</v>
      </c>
      <c r="Q621" s="3" t="s">
        <v>88</v>
      </c>
      <c r="R621" s="8">
        <v>41997.0</v>
      </c>
      <c r="T621" s="8">
        <v>43866.0</v>
      </c>
      <c r="U621" s="3">
        <v>3.0</v>
      </c>
      <c r="V621" s="3">
        <v>3.0</v>
      </c>
      <c r="W621" s="3">
        <v>4.0</v>
      </c>
      <c r="X621" s="3">
        <v>10.0</v>
      </c>
      <c r="Y621" s="3" t="s">
        <v>4071</v>
      </c>
      <c r="Z621" s="3" t="s">
        <v>4072</v>
      </c>
      <c r="AA621" s="3" t="s">
        <v>4073</v>
      </c>
      <c r="AB621" s="3" t="s">
        <v>1527</v>
      </c>
      <c r="AC621" s="3">
        <v>0.0</v>
      </c>
      <c r="AD621" s="3">
        <v>1.0</v>
      </c>
      <c r="AE621" s="3" t="s">
        <v>4074</v>
      </c>
      <c r="AF621" s="3">
        <v>2.0</v>
      </c>
      <c r="AG621" s="3">
        <v>0.0</v>
      </c>
      <c r="AH621" s="8">
        <v>43630.0</v>
      </c>
      <c r="AI621" s="3">
        <v>0.0</v>
      </c>
      <c r="AJ621" s="3">
        <v>0.0</v>
      </c>
      <c r="AK621" s="3">
        <v>1.0</v>
      </c>
      <c r="AL621" s="3">
        <v>0.0</v>
      </c>
      <c r="AM621" s="3">
        <v>0.0</v>
      </c>
      <c r="AN621" s="8">
        <v>43116.0</v>
      </c>
      <c r="AO621" s="3">
        <v>1.0</v>
      </c>
      <c r="AP621" s="3">
        <v>0.0</v>
      </c>
      <c r="AQ621" s="3">
        <v>0.0</v>
      </c>
      <c r="AR621" s="3">
        <v>0.0</v>
      </c>
      <c r="AS621" s="3">
        <v>1.0</v>
      </c>
      <c r="AT621" s="8">
        <v>42969.0</v>
      </c>
      <c r="AU621" s="3">
        <v>3.0</v>
      </c>
      <c r="AV621" s="3">
        <v>0.0</v>
      </c>
      <c r="AW621" s="3">
        <v>0.0</v>
      </c>
      <c r="AX621" s="3">
        <v>3.0</v>
      </c>
      <c r="AY621" s="3">
        <v>0.0</v>
      </c>
    </row>
    <row r="622" ht="14.25" customHeight="1">
      <c r="A622" s="3" t="s">
        <v>3896</v>
      </c>
      <c r="B622" s="3">
        <v>3.43624078E8</v>
      </c>
      <c r="C622" s="3" t="s">
        <v>1582</v>
      </c>
      <c r="D622" s="3" t="s">
        <v>1583</v>
      </c>
      <c r="G622" s="3" t="s">
        <v>1584</v>
      </c>
      <c r="H622" s="3" t="s">
        <v>1585</v>
      </c>
      <c r="I622" s="3" t="s">
        <v>1502</v>
      </c>
      <c r="J622" s="3" t="s">
        <v>1503</v>
      </c>
      <c r="K622" s="3" t="s">
        <v>87</v>
      </c>
      <c r="L622" s="3" t="s">
        <v>86</v>
      </c>
      <c r="M622" s="3">
        <v>95864.0</v>
      </c>
      <c r="N622" s="3" t="s">
        <v>87</v>
      </c>
      <c r="O622" s="3">
        <v>3.0</v>
      </c>
      <c r="P622" s="3">
        <v>14.0</v>
      </c>
      <c r="Q622" s="3" t="s">
        <v>88</v>
      </c>
      <c r="R622" s="8">
        <v>44516.0</v>
      </c>
      <c r="T622" s="8">
        <v>44516.0</v>
      </c>
      <c r="U622" s="3">
        <v>0.0</v>
      </c>
      <c r="V622" s="3">
        <v>0.0</v>
      </c>
      <c r="W622" s="3">
        <v>1.0</v>
      </c>
      <c r="X622" s="3">
        <v>1.0</v>
      </c>
      <c r="AA622" s="8">
        <v>44516.0</v>
      </c>
      <c r="AC622" s="3">
        <v>0.0</v>
      </c>
      <c r="AD622" s="3">
        <v>0.0</v>
      </c>
      <c r="AE622" s="8">
        <v>44516.0</v>
      </c>
      <c r="AF622" s="3">
        <v>0.0</v>
      </c>
      <c r="AG622" s="3">
        <v>0.0</v>
      </c>
      <c r="AH622" s="3" t="s">
        <v>102</v>
      </c>
    </row>
    <row r="623" ht="14.25" customHeight="1">
      <c r="A623" s="3" t="s">
        <v>3896</v>
      </c>
      <c r="B623" s="3">
        <v>3.43621904E8</v>
      </c>
      <c r="C623" s="3" t="s">
        <v>1586</v>
      </c>
      <c r="D623" s="3" t="s">
        <v>1587</v>
      </c>
      <c r="G623" s="3" t="s">
        <v>1588</v>
      </c>
      <c r="H623" s="3" t="s">
        <v>1589</v>
      </c>
      <c r="I623" s="3" t="s">
        <v>1590</v>
      </c>
      <c r="J623" s="3" t="s">
        <v>881</v>
      </c>
      <c r="K623" s="3" t="s">
        <v>87</v>
      </c>
      <c r="L623" s="3" t="s">
        <v>86</v>
      </c>
      <c r="M623" s="3">
        <v>95835.0</v>
      </c>
      <c r="N623" s="3" t="s">
        <v>87</v>
      </c>
      <c r="O623" s="3">
        <v>3.0</v>
      </c>
      <c r="P623" s="3">
        <v>24.0</v>
      </c>
      <c r="Q623" s="3" t="s">
        <v>88</v>
      </c>
      <c r="R623" s="8">
        <v>42922.0</v>
      </c>
      <c r="T623" s="8">
        <v>44463.0</v>
      </c>
      <c r="U623" s="3">
        <v>2.0</v>
      </c>
      <c r="V623" s="3">
        <v>1.0</v>
      </c>
      <c r="W623" s="3">
        <v>2.0</v>
      </c>
      <c r="X623" s="3">
        <v>5.0</v>
      </c>
      <c r="Y623" s="3" t="s">
        <v>4075</v>
      </c>
      <c r="Z623" s="3" t="s">
        <v>4076</v>
      </c>
      <c r="AA623" s="3" t="s">
        <v>4077</v>
      </c>
      <c r="AB623" s="3" t="s">
        <v>4078</v>
      </c>
      <c r="AC623" s="3">
        <v>0.0</v>
      </c>
      <c r="AD623" s="3">
        <v>0.0</v>
      </c>
      <c r="AE623" s="3" t="s">
        <v>4079</v>
      </c>
      <c r="AF623" s="3">
        <v>1.0</v>
      </c>
      <c r="AG623" s="3">
        <v>0.0</v>
      </c>
      <c r="AH623" s="8">
        <v>44358.0</v>
      </c>
      <c r="AI623" s="3">
        <v>2.0</v>
      </c>
      <c r="AJ623" s="3">
        <v>0.0</v>
      </c>
      <c r="AK623" s="3">
        <v>0.0</v>
      </c>
      <c r="AL623" s="3">
        <v>2.0</v>
      </c>
      <c r="AM623" s="3">
        <v>0.0</v>
      </c>
    </row>
    <row r="624" ht="14.25" customHeight="1">
      <c r="A624" s="3" t="s">
        <v>3896</v>
      </c>
      <c r="B624" s="3">
        <v>3.43623399E8</v>
      </c>
      <c r="C624" s="3" t="s">
        <v>1595</v>
      </c>
      <c r="D624" s="3" t="s">
        <v>1596</v>
      </c>
      <c r="G624" s="3" t="s">
        <v>1597</v>
      </c>
      <c r="H624" s="3" t="s">
        <v>1598</v>
      </c>
      <c r="I624" s="3" t="s">
        <v>1599</v>
      </c>
      <c r="J624" s="3" t="s">
        <v>417</v>
      </c>
      <c r="K624" s="3" t="s">
        <v>124</v>
      </c>
      <c r="L624" s="3" t="s">
        <v>86</v>
      </c>
      <c r="M624" s="3">
        <v>95630.0</v>
      </c>
      <c r="N624" s="3" t="s">
        <v>87</v>
      </c>
      <c r="O624" s="3">
        <v>3.0</v>
      </c>
      <c r="P624" s="3">
        <v>18.0</v>
      </c>
      <c r="Q624" s="3" t="s">
        <v>88</v>
      </c>
      <c r="R624" s="8">
        <v>43823.0</v>
      </c>
      <c r="T624" s="8">
        <v>44531.0</v>
      </c>
      <c r="U624" s="3">
        <v>1.0</v>
      </c>
      <c r="V624" s="3">
        <v>1.0</v>
      </c>
      <c r="W624" s="3">
        <v>1.0</v>
      </c>
      <c r="X624" s="3">
        <v>3.0</v>
      </c>
      <c r="AA624" s="3" t="s">
        <v>4080</v>
      </c>
      <c r="AB624" s="8">
        <v>44531.0</v>
      </c>
      <c r="AC624" s="3">
        <v>0.0</v>
      </c>
      <c r="AD624" s="3">
        <v>0.0</v>
      </c>
      <c r="AE624" s="8">
        <v>43812.0</v>
      </c>
      <c r="AF624" s="3">
        <v>0.0</v>
      </c>
      <c r="AG624" s="3">
        <v>0.0</v>
      </c>
      <c r="AH624" s="8">
        <v>43964.0</v>
      </c>
      <c r="AI624" s="3">
        <v>0.0</v>
      </c>
      <c r="AJ624" s="3">
        <v>0.0</v>
      </c>
      <c r="AK624" s="3">
        <v>1.0</v>
      </c>
      <c r="AL624" s="3">
        <v>0.0</v>
      </c>
      <c r="AM624" s="3">
        <v>0.0</v>
      </c>
    </row>
    <row r="625" ht="14.25" customHeight="1">
      <c r="A625" s="3" t="s">
        <v>3896</v>
      </c>
      <c r="B625" s="3">
        <v>3.43623719E8</v>
      </c>
      <c r="C625" s="3" t="s">
        <v>1604</v>
      </c>
      <c r="D625" s="3" t="s">
        <v>1605</v>
      </c>
      <c r="G625" s="3" t="s">
        <v>1606</v>
      </c>
      <c r="H625" s="3" t="s">
        <v>1607</v>
      </c>
      <c r="I625" s="3" t="s">
        <v>1608</v>
      </c>
      <c r="J625" s="3" t="s">
        <v>1609</v>
      </c>
      <c r="K625" s="3" t="s">
        <v>87</v>
      </c>
      <c r="L625" s="3" t="s">
        <v>86</v>
      </c>
      <c r="M625" s="3">
        <v>95815.0</v>
      </c>
      <c r="N625" s="3" t="s">
        <v>87</v>
      </c>
      <c r="O625" s="3">
        <v>3.0</v>
      </c>
      <c r="P625" s="3">
        <v>5.0</v>
      </c>
      <c r="Q625" s="3" t="s">
        <v>151</v>
      </c>
      <c r="R625" s="8">
        <v>44144.0</v>
      </c>
      <c r="S625" s="8">
        <v>44498.0</v>
      </c>
      <c r="T625" s="8">
        <v>44204.0</v>
      </c>
      <c r="U625" s="3">
        <v>0.0</v>
      </c>
      <c r="V625" s="3">
        <v>0.0</v>
      </c>
      <c r="W625" s="3">
        <v>2.0</v>
      </c>
      <c r="X625" s="3">
        <v>2.0</v>
      </c>
      <c r="AA625" s="3" t="s">
        <v>1610</v>
      </c>
      <c r="AC625" s="3">
        <v>0.0</v>
      </c>
      <c r="AD625" s="3">
        <v>0.0</v>
      </c>
      <c r="AE625" s="3" t="s">
        <v>1610</v>
      </c>
      <c r="AF625" s="3">
        <v>0.0</v>
      </c>
      <c r="AG625" s="3">
        <v>0.0</v>
      </c>
      <c r="AH625" s="3" t="s">
        <v>102</v>
      </c>
    </row>
    <row r="626" ht="14.25" customHeight="1">
      <c r="A626" s="3" t="s">
        <v>3896</v>
      </c>
      <c r="B626" s="3">
        <v>3.43620237E8</v>
      </c>
      <c r="C626" s="3" t="s">
        <v>1624</v>
      </c>
      <c r="D626" s="3" t="s">
        <v>4081</v>
      </c>
      <c r="G626" s="3" t="s">
        <v>1626</v>
      </c>
      <c r="H626" s="3" t="s">
        <v>4081</v>
      </c>
      <c r="I626" s="3" t="s">
        <v>1628</v>
      </c>
      <c r="J626" s="3" t="s">
        <v>1629</v>
      </c>
      <c r="K626" s="3" t="s">
        <v>261</v>
      </c>
      <c r="L626" s="3" t="s">
        <v>86</v>
      </c>
      <c r="M626" s="3">
        <v>95758.0</v>
      </c>
      <c r="N626" s="3" t="s">
        <v>87</v>
      </c>
      <c r="O626" s="3">
        <v>53.0</v>
      </c>
      <c r="P626" s="3">
        <v>4.0</v>
      </c>
      <c r="Q626" s="3" t="s">
        <v>88</v>
      </c>
      <c r="R626" s="8">
        <v>41936.0</v>
      </c>
      <c r="T626" s="8">
        <v>43784.0</v>
      </c>
      <c r="U626" s="3">
        <v>3.0</v>
      </c>
      <c r="V626" s="3">
        <v>0.0</v>
      </c>
      <c r="W626" s="3">
        <v>0.0</v>
      </c>
      <c r="X626" s="3">
        <v>3.0</v>
      </c>
      <c r="Y626" s="3" t="s">
        <v>4082</v>
      </c>
      <c r="Z626" s="3" t="s">
        <v>4083</v>
      </c>
      <c r="AA626" s="3" t="s">
        <v>1632</v>
      </c>
      <c r="AB626" s="3" t="s">
        <v>1632</v>
      </c>
      <c r="AC626" s="3">
        <v>1.0</v>
      </c>
      <c r="AD626" s="3">
        <v>2.0</v>
      </c>
      <c r="AF626" s="3">
        <v>0.0</v>
      </c>
      <c r="AG626" s="3">
        <v>0.0</v>
      </c>
      <c r="AH626" s="3" t="s">
        <v>102</v>
      </c>
    </row>
    <row r="627" ht="14.25" customHeight="1">
      <c r="A627" s="3" t="s">
        <v>3896</v>
      </c>
      <c r="B627" s="3">
        <v>3.43621078E8</v>
      </c>
      <c r="C627" s="3" t="s">
        <v>1633</v>
      </c>
      <c r="D627" s="3" t="s">
        <v>1634</v>
      </c>
      <c r="G627" s="3" t="s">
        <v>1635</v>
      </c>
      <c r="H627" s="3" t="s">
        <v>4084</v>
      </c>
      <c r="I627" s="3" t="s">
        <v>1637</v>
      </c>
      <c r="J627" s="3" t="s">
        <v>1638</v>
      </c>
      <c r="K627" s="3" t="s">
        <v>87</v>
      </c>
      <c r="L627" s="3" t="s">
        <v>86</v>
      </c>
      <c r="M627" s="3">
        <v>95824.0</v>
      </c>
      <c r="N627" s="3" t="s">
        <v>87</v>
      </c>
      <c r="O627" s="3">
        <v>3.0</v>
      </c>
      <c r="P627" s="3">
        <v>12.0</v>
      </c>
      <c r="Q627" s="3" t="s">
        <v>88</v>
      </c>
      <c r="R627" s="8">
        <v>42496.0</v>
      </c>
      <c r="T627" s="8">
        <v>44403.0</v>
      </c>
      <c r="U627" s="3">
        <v>3.0</v>
      </c>
      <c r="V627" s="3">
        <v>3.0</v>
      </c>
      <c r="W627" s="3">
        <v>0.0</v>
      </c>
      <c r="X627" s="3">
        <v>6.0</v>
      </c>
      <c r="Y627" s="3" t="s">
        <v>4085</v>
      </c>
      <c r="Z627" s="3" t="s">
        <v>4086</v>
      </c>
      <c r="AA627" s="3" t="s">
        <v>4087</v>
      </c>
      <c r="AB627" s="3" t="s">
        <v>4088</v>
      </c>
      <c r="AC627" s="3">
        <v>1.0</v>
      </c>
      <c r="AD627" s="3">
        <v>2.0</v>
      </c>
      <c r="AF627" s="3">
        <v>0.0</v>
      </c>
      <c r="AG627" s="3">
        <v>0.0</v>
      </c>
      <c r="AH627" s="8">
        <v>44403.0</v>
      </c>
      <c r="AI627" s="3">
        <v>0.0</v>
      </c>
      <c r="AJ627" s="3">
        <v>0.0</v>
      </c>
      <c r="AK627" s="3">
        <v>2.0</v>
      </c>
      <c r="AL627" s="3">
        <v>0.0</v>
      </c>
      <c r="AM627" s="3">
        <v>0.0</v>
      </c>
      <c r="AN627" s="8">
        <v>43949.0</v>
      </c>
      <c r="AO627" s="3">
        <v>1.0</v>
      </c>
      <c r="AP627" s="3">
        <v>0.0</v>
      </c>
      <c r="AQ627" s="3">
        <v>1.0</v>
      </c>
      <c r="AR627" s="3">
        <v>0.0</v>
      </c>
      <c r="AS627" s="3">
        <v>1.0</v>
      </c>
      <c r="AT627" s="8">
        <v>42727.0</v>
      </c>
      <c r="AU627" s="3">
        <v>0.0</v>
      </c>
      <c r="AV627" s="3">
        <v>1.0</v>
      </c>
      <c r="AW627" s="3">
        <v>0.0</v>
      </c>
      <c r="AX627" s="3">
        <v>0.0</v>
      </c>
      <c r="AY627" s="3">
        <v>0.0</v>
      </c>
    </row>
    <row r="628" ht="14.25" customHeight="1">
      <c r="A628" s="3" t="s">
        <v>3896</v>
      </c>
      <c r="B628" s="3">
        <v>3.43623498E8</v>
      </c>
      <c r="C628" s="3" t="s">
        <v>1633</v>
      </c>
      <c r="D628" s="3" t="s">
        <v>4089</v>
      </c>
      <c r="G628" s="3" t="s">
        <v>1635</v>
      </c>
      <c r="H628" s="3" t="s">
        <v>1642</v>
      </c>
      <c r="I628" s="3" t="s">
        <v>1643</v>
      </c>
      <c r="J628" s="3" t="s">
        <v>1644</v>
      </c>
      <c r="K628" s="3" t="s">
        <v>87</v>
      </c>
      <c r="L628" s="3" t="s">
        <v>86</v>
      </c>
      <c r="M628" s="3">
        <v>95828.0</v>
      </c>
      <c r="N628" s="3" t="s">
        <v>87</v>
      </c>
      <c r="O628" s="3">
        <v>3.0</v>
      </c>
      <c r="P628" s="3">
        <v>20.0</v>
      </c>
      <c r="Q628" s="3" t="s">
        <v>88</v>
      </c>
      <c r="R628" s="8">
        <v>43921.0</v>
      </c>
      <c r="T628" s="8">
        <v>43909.0</v>
      </c>
      <c r="U628" s="3">
        <v>0.0</v>
      </c>
      <c r="V628" s="3">
        <v>0.0</v>
      </c>
      <c r="W628" s="3">
        <v>1.0</v>
      </c>
      <c r="X628" s="3">
        <v>1.0</v>
      </c>
      <c r="AA628" s="8">
        <v>43909.0</v>
      </c>
      <c r="AC628" s="3">
        <v>0.0</v>
      </c>
      <c r="AD628" s="3">
        <v>0.0</v>
      </c>
      <c r="AE628" s="8">
        <v>43909.0</v>
      </c>
      <c r="AF628" s="3">
        <v>0.0</v>
      </c>
      <c r="AG628" s="3">
        <v>0.0</v>
      </c>
      <c r="AH628" s="3" t="s">
        <v>102</v>
      </c>
    </row>
    <row r="629" ht="14.25" customHeight="1">
      <c r="A629" s="3" t="s">
        <v>3896</v>
      </c>
      <c r="B629" s="3">
        <v>3.43606946E8</v>
      </c>
      <c r="C629" s="3" t="s">
        <v>1651</v>
      </c>
      <c r="D629" s="3" t="s">
        <v>95</v>
      </c>
      <c r="H629" s="3" t="s">
        <v>4090</v>
      </c>
      <c r="I629" s="3" t="s">
        <v>1653</v>
      </c>
      <c r="J629" s="3" t="s">
        <v>1654</v>
      </c>
      <c r="K629" s="3" t="s">
        <v>87</v>
      </c>
      <c r="L629" s="3" t="s">
        <v>86</v>
      </c>
      <c r="M629" s="3">
        <v>95820.0</v>
      </c>
      <c r="N629" s="3" t="s">
        <v>87</v>
      </c>
      <c r="O629" s="3">
        <v>3.0</v>
      </c>
      <c r="P629" s="3">
        <v>40.0</v>
      </c>
      <c r="Q629" s="3" t="s">
        <v>151</v>
      </c>
      <c r="R629" s="8">
        <v>37237.0</v>
      </c>
      <c r="S629" s="8">
        <v>43746.0</v>
      </c>
      <c r="T629" s="8">
        <v>43124.0</v>
      </c>
      <c r="U629" s="3">
        <v>1.0</v>
      </c>
      <c r="V629" s="3">
        <v>0.0</v>
      </c>
      <c r="W629" s="3">
        <v>0.0</v>
      </c>
      <c r="X629" s="3">
        <v>1.0</v>
      </c>
      <c r="AA629" s="8">
        <v>43124.0</v>
      </c>
      <c r="AB629" s="8">
        <v>43124.0</v>
      </c>
      <c r="AC629" s="3">
        <v>0.0</v>
      </c>
      <c r="AD629" s="3">
        <v>0.0</v>
      </c>
      <c r="AF629" s="3">
        <v>0.0</v>
      </c>
      <c r="AG629" s="3">
        <v>0.0</v>
      </c>
      <c r="AH629" s="3" t="s">
        <v>102</v>
      </c>
    </row>
    <row r="630" ht="14.25" customHeight="1">
      <c r="A630" s="3" t="s">
        <v>3896</v>
      </c>
      <c r="B630" s="3">
        <v>3.43623835E8</v>
      </c>
      <c r="C630" s="3" t="s">
        <v>1655</v>
      </c>
      <c r="D630" s="3" t="s">
        <v>1656</v>
      </c>
      <c r="H630" s="3" t="s">
        <v>1657</v>
      </c>
      <c r="I630" s="3" t="s">
        <v>4091</v>
      </c>
      <c r="J630" s="3" t="s">
        <v>4092</v>
      </c>
      <c r="K630" s="3" t="s">
        <v>1660</v>
      </c>
      <c r="L630" s="3" t="s">
        <v>86</v>
      </c>
      <c r="M630" s="3">
        <v>95683.0</v>
      </c>
      <c r="N630" s="3" t="s">
        <v>87</v>
      </c>
      <c r="O630" s="3">
        <v>3.0</v>
      </c>
      <c r="P630" s="3">
        <v>14.0</v>
      </c>
      <c r="Q630" s="3" t="s">
        <v>88</v>
      </c>
      <c r="R630" s="8">
        <v>44244.0</v>
      </c>
      <c r="T630" s="8">
        <v>44238.0</v>
      </c>
      <c r="U630" s="3">
        <v>0.0</v>
      </c>
      <c r="V630" s="3">
        <v>0.0</v>
      </c>
      <c r="W630" s="3">
        <v>1.0</v>
      </c>
      <c r="X630" s="3">
        <v>1.0</v>
      </c>
      <c r="AA630" s="8">
        <v>44238.0</v>
      </c>
      <c r="AC630" s="3">
        <v>0.0</v>
      </c>
      <c r="AD630" s="3">
        <v>0.0</v>
      </c>
      <c r="AE630" s="8">
        <v>44238.0</v>
      </c>
      <c r="AF630" s="3">
        <v>0.0</v>
      </c>
      <c r="AG630" s="3">
        <v>0.0</v>
      </c>
      <c r="AH630" s="3" t="s">
        <v>102</v>
      </c>
    </row>
    <row r="631" ht="14.25" customHeight="1">
      <c r="A631" s="3" t="s">
        <v>3896</v>
      </c>
      <c r="B631" s="3">
        <v>3.4361726E8</v>
      </c>
      <c r="C631" s="3" t="s">
        <v>4093</v>
      </c>
      <c r="D631" s="3" t="s">
        <v>4094</v>
      </c>
      <c r="H631" s="3" t="s">
        <v>1667</v>
      </c>
      <c r="I631" s="3" t="s">
        <v>1668</v>
      </c>
      <c r="J631" s="3" t="s">
        <v>1669</v>
      </c>
      <c r="K631" s="3" t="s">
        <v>144</v>
      </c>
      <c r="L631" s="3" t="s">
        <v>86</v>
      </c>
      <c r="M631" s="3">
        <v>95610.0</v>
      </c>
      <c r="N631" s="3" t="s">
        <v>87</v>
      </c>
      <c r="O631" s="3">
        <v>3.0</v>
      </c>
      <c r="P631" s="3">
        <v>16.0</v>
      </c>
      <c r="Q631" s="3" t="s">
        <v>151</v>
      </c>
      <c r="R631" s="8">
        <v>41170.0</v>
      </c>
      <c r="S631" s="8">
        <v>43672.0</v>
      </c>
      <c r="T631" s="8">
        <v>43586.0</v>
      </c>
      <c r="U631" s="3">
        <v>2.0</v>
      </c>
      <c r="V631" s="3">
        <v>3.0</v>
      </c>
      <c r="W631" s="3">
        <v>1.0</v>
      </c>
      <c r="X631" s="3">
        <v>6.0</v>
      </c>
      <c r="Y631" s="3" t="s">
        <v>4095</v>
      </c>
      <c r="Z631" s="3" t="s">
        <v>4096</v>
      </c>
      <c r="AA631" s="3" t="s">
        <v>4097</v>
      </c>
      <c r="AB631" s="3" t="s">
        <v>1671</v>
      </c>
      <c r="AC631" s="3">
        <v>1.0</v>
      </c>
      <c r="AD631" s="3">
        <v>2.0</v>
      </c>
      <c r="AE631" s="8">
        <v>43223.0</v>
      </c>
      <c r="AF631" s="3">
        <v>0.0</v>
      </c>
      <c r="AG631" s="3">
        <v>1.0</v>
      </c>
      <c r="AH631" s="8">
        <v>43256.0</v>
      </c>
      <c r="AI631" s="3">
        <v>1.0</v>
      </c>
      <c r="AJ631" s="3">
        <v>0.0</v>
      </c>
      <c r="AK631" s="3">
        <v>0.0</v>
      </c>
      <c r="AL631" s="3">
        <v>1.0</v>
      </c>
      <c r="AM631" s="3">
        <v>0.0</v>
      </c>
    </row>
    <row r="632" ht="14.25" customHeight="1">
      <c r="A632" s="3" t="s">
        <v>3896</v>
      </c>
      <c r="B632" s="3">
        <v>3.43622007E8</v>
      </c>
      <c r="C632" s="3" t="s">
        <v>1695</v>
      </c>
      <c r="D632" s="3" t="s">
        <v>1696</v>
      </c>
      <c r="G632" s="3" t="s">
        <v>1697</v>
      </c>
      <c r="H632" s="3" t="s">
        <v>1322</v>
      </c>
      <c r="I632" s="3" t="s">
        <v>1698</v>
      </c>
      <c r="J632" s="3" t="s">
        <v>1699</v>
      </c>
      <c r="K632" s="3" t="s">
        <v>115</v>
      </c>
      <c r="L632" s="3" t="s">
        <v>86</v>
      </c>
      <c r="M632" s="3">
        <v>95662.0</v>
      </c>
      <c r="N632" s="3" t="s">
        <v>87</v>
      </c>
      <c r="O632" s="3">
        <v>3.0</v>
      </c>
      <c r="P632" s="3">
        <v>8.0</v>
      </c>
      <c r="Q632" s="3" t="s">
        <v>88</v>
      </c>
      <c r="R632" s="8">
        <v>42948.0</v>
      </c>
      <c r="T632" s="8">
        <v>44460.0</v>
      </c>
      <c r="U632" s="3">
        <v>3.0</v>
      </c>
      <c r="V632" s="3">
        <v>5.0</v>
      </c>
      <c r="W632" s="3">
        <v>3.0</v>
      </c>
      <c r="X632" s="3">
        <v>11.0</v>
      </c>
      <c r="Y632" s="3" t="s">
        <v>4098</v>
      </c>
      <c r="Z632" s="3" t="s">
        <v>4099</v>
      </c>
      <c r="AA632" s="3" t="s">
        <v>4100</v>
      </c>
      <c r="AB632" s="3" t="s">
        <v>4101</v>
      </c>
      <c r="AC632" s="3">
        <v>1.0</v>
      </c>
      <c r="AD632" s="3">
        <v>0.0</v>
      </c>
      <c r="AE632" s="3" t="s">
        <v>4102</v>
      </c>
      <c r="AF632" s="3">
        <v>2.0</v>
      </c>
      <c r="AG632" s="3">
        <v>0.0</v>
      </c>
      <c r="AH632" s="8">
        <v>43991.0</v>
      </c>
      <c r="AI632" s="3">
        <v>1.0</v>
      </c>
      <c r="AJ632" s="3">
        <v>0.0</v>
      </c>
      <c r="AK632" s="3">
        <v>1.0</v>
      </c>
      <c r="AL632" s="3">
        <v>0.0</v>
      </c>
      <c r="AM632" s="3">
        <v>1.0</v>
      </c>
      <c r="AN632" s="8">
        <v>43339.0</v>
      </c>
      <c r="AO632" s="3">
        <v>1.0</v>
      </c>
      <c r="AP632" s="3">
        <v>0.0</v>
      </c>
      <c r="AQ632" s="3">
        <v>0.0</v>
      </c>
      <c r="AR632" s="3">
        <v>0.0</v>
      </c>
      <c r="AS632" s="3">
        <v>1.0</v>
      </c>
      <c r="AT632" s="8">
        <v>43217.0</v>
      </c>
      <c r="AU632" s="3">
        <v>1.0</v>
      </c>
      <c r="AV632" s="3">
        <v>0.0</v>
      </c>
      <c r="AW632" s="3">
        <v>0.0</v>
      </c>
      <c r="AX632" s="3">
        <v>0.0</v>
      </c>
      <c r="AY632" s="3">
        <v>0.0</v>
      </c>
    </row>
    <row r="633" ht="14.25" customHeight="1">
      <c r="A633" s="3" t="s">
        <v>3896</v>
      </c>
      <c r="B633" s="3">
        <v>3.43623191E8</v>
      </c>
      <c r="C633" s="3" t="s">
        <v>1722</v>
      </c>
      <c r="D633" s="3" t="s">
        <v>1723</v>
      </c>
      <c r="G633" s="3" t="s">
        <v>1724</v>
      </c>
      <c r="H633" s="3" t="s">
        <v>1723</v>
      </c>
      <c r="I633" s="3" t="s">
        <v>1725</v>
      </c>
      <c r="J633" s="3" t="s">
        <v>1726</v>
      </c>
      <c r="K633" s="3" t="s">
        <v>87</v>
      </c>
      <c r="L633" s="3" t="s">
        <v>86</v>
      </c>
      <c r="M633" s="3">
        <v>95834.0</v>
      </c>
      <c r="N633" s="3" t="s">
        <v>87</v>
      </c>
      <c r="O633" s="3">
        <v>3.0</v>
      </c>
      <c r="P633" s="3">
        <v>8.0</v>
      </c>
      <c r="Q633" s="3" t="s">
        <v>973</v>
      </c>
      <c r="R633" s="8">
        <v>43697.0</v>
      </c>
      <c r="T633" s="8">
        <v>44438.0</v>
      </c>
      <c r="U633" s="3">
        <v>1.0</v>
      </c>
      <c r="V633" s="3">
        <v>0.0</v>
      </c>
      <c r="W633" s="3">
        <v>1.0</v>
      </c>
      <c r="X633" s="3">
        <v>2.0</v>
      </c>
      <c r="AA633" s="3" t="s">
        <v>1727</v>
      </c>
      <c r="AB633" s="8">
        <v>44438.0</v>
      </c>
      <c r="AC633" s="3">
        <v>0.0</v>
      </c>
      <c r="AD633" s="3">
        <v>0.0</v>
      </c>
      <c r="AE633" s="8">
        <v>43675.0</v>
      </c>
      <c r="AF633" s="3">
        <v>0.0</v>
      </c>
      <c r="AG633" s="3">
        <v>0.0</v>
      </c>
      <c r="AH633" s="3" t="s">
        <v>102</v>
      </c>
    </row>
    <row r="634" ht="14.25" customHeight="1">
      <c r="A634" s="3" t="s">
        <v>3896</v>
      </c>
      <c r="B634" s="3">
        <v>3.43601392E8</v>
      </c>
      <c r="C634" s="3" t="s">
        <v>1795</v>
      </c>
      <c r="D634" s="3" t="s">
        <v>1184</v>
      </c>
      <c r="G634" s="3" t="s">
        <v>4103</v>
      </c>
      <c r="H634" s="3" t="s">
        <v>1796</v>
      </c>
      <c r="I634" s="3" t="s">
        <v>1797</v>
      </c>
      <c r="J634" s="3" t="s">
        <v>1798</v>
      </c>
      <c r="K634" s="3" t="s">
        <v>87</v>
      </c>
      <c r="L634" s="3" t="s">
        <v>86</v>
      </c>
      <c r="M634" s="3">
        <v>95814.0</v>
      </c>
      <c r="N634" s="3" t="s">
        <v>87</v>
      </c>
      <c r="O634" s="3">
        <v>3.0</v>
      </c>
      <c r="P634" s="3">
        <v>20.0</v>
      </c>
      <c r="Q634" s="3" t="s">
        <v>88</v>
      </c>
      <c r="R634" s="8">
        <v>34932.0</v>
      </c>
      <c r="T634" s="8">
        <v>44433.0</v>
      </c>
      <c r="U634" s="3">
        <v>3.0</v>
      </c>
      <c r="V634" s="3">
        <v>0.0</v>
      </c>
      <c r="W634" s="3">
        <v>0.0</v>
      </c>
      <c r="X634" s="3">
        <v>3.0</v>
      </c>
      <c r="Y634" s="3" t="s">
        <v>4104</v>
      </c>
      <c r="Z634" s="8">
        <v>43763.0</v>
      </c>
      <c r="AA634" s="3" t="s">
        <v>1799</v>
      </c>
      <c r="AB634" s="3" t="s">
        <v>1799</v>
      </c>
      <c r="AC634" s="3">
        <v>0.0</v>
      </c>
      <c r="AD634" s="3">
        <v>1.0</v>
      </c>
      <c r="AF634" s="3">
        <v>0.0</v>
      </c>
      <c r="AG634" s="3">
        <v>0.0</v>
      </c>
      <c r="AH634" s="3" t="s">
        <v>102</v>
      </c>
    </row>
    <row r="635" ht="14.25" customHeight="1">
      <c r="A635" s="3" t="s">
        <v>3896</v>
      </c>
      <c r="B635" s="3">
        <v>3.43621879E8</v>
      </c>
      <c r="C635" s="3" t="s">
        <v>1825</v>
      </c>
      <c r="D635" s="3" t="s">
        <v>1826</v>
      </c>
      <c r="G635" s="3" t="s">
        <v>1827</v>
      </c>
      <c r="H635" s="3" t="s">
        <v>1826</v>
      </c>
      <c r="I635" s="3" t="s">
        <v>1828</v>
      </c>
      <c r="J635" s="3" t="s">
        <v>1836</v>
      </c>
      <c r="K635" s="3" t="s">
        <v>87</v>
      </c>
      <c r="L635" s="3" t="s">
        <v>86</v>
      </c>
      <c r="M635" s="3">
        <v>95823.0</v>
      </c>
      <c r="N635" s="3" t="s">
        <v>87</v>
      </c>
      <c r="O635" s="3">
        <v>3.0</v>
      </c>
      <c r="P635" s="3">
        <v>12.0</v>
      </c>
      <c r="Q635" s="3" t="s">
        <v>151</v>
      </c>
      <c r="R635" s="8">
        <v>42927.0</v>
      </c>
      <c r="S635" s="8">
        <v>43981.0</v>
      </c>
      <c r="T635" s="8">
        <v>42927.0</v>
      </c>
      <c r="U635" s="3">
        <v>0.0</v>
      </c>
      <c r="V635" s="3">
        <v>0.0</v>
      </c>
      <c r="W635" s="3">
        <v>1.0</v>
      </c>
      <c r="X635" s="3">
        <v>1.0</v>
      </c>
      <c r="AA635" s="8">
        <v>42927.0</v>
      </c>
      <c r="AC635" s="3">
        <v>0.0</v>
      </c>
      <c r="AD635" s="3">
        <v>0.0</v>
      </c>
      <c r="AE635" s="8">
        <v>42927.0</v>
      </c>
      <c r="AF635" s="3">
        <v>0.0</v>
      </c>
      <c r="AG635" s="3">
        <v>0.0</v>
      </c>
      <c r="AH635" s="3" t="s">
        <v>102</v>
      </c>
    </row>
    <row r="636" ht="14.25" customHeight="1">
      <c r="A636" s="3" t="s">
        <v>3896</v>
      </c>
      <c r="B636" s="3">
        <v>3.43622378E8</v>
      </c>
      <c r="C636" s="3" t="s">
        <v>1825</v>
      </c>
      <c r="D636" s="3" t="s">
        <v>1826</v>
      </c>
      <c r="G636" s="3" t="s">
        <v>1827</v>
      </c>
      <c r="H636" s="3" t="s">
        <v>1826</v>
      </c>
      <c r="I636" s="3" t="s">
        <v>1828</v>
      </c>
      <c r="J636" s="3" t="s">
        <v>1829</v>
      </c>
      <c r="K636" s="3" t="s">
        <v>87</v>
      </c>
      <c r="L636" s="3" t="s">
        <v>86</v>
      </c>
      <c r="M636" s="3">
        <v>95823.0</v>
      </c>
      <c r="N636" s="3" t="s">
        <v>87</v>
      </c>
      <c r="O636" s="3">
        <v>3.0</v>
      </c>
      <c r="P636" s="3">
        <v>14.0</v>
      </c>
      <c r="Q636" s="3" t="s">
        <v>88</v>
      </c>
      <c r="R636" s="8">
        <v>43270.0</v>
      </c>
      <c r="T636" s="8">
        <v>44515.0</v>
      </c>
      <c r="U636" s="3">
        <v>2.0</v>
      </c>
      <c r="V636" s="3">
        <v>0.0</v>
      </c>
      <c r="W636" s="3">
        <v>1.0</v>
      </c>
      <c r="X636" s="3">
        <v>3.0</v>
      </c>
      <c r="Y636" s="3" t="s">
        <v>4105</v>
      </c>
      <c r="Z636" s="3" t="s">
        <v>4106</v>
      </c>
      <c r="AA636" s="3" t="s">
        <v>4107</v>
      </c>
      <c r="AB636" s="3" t="s">
        <v>1833</v>
      </c>
      <c r="AC636" s="3">
        <v>0.0</v>
      </c>
      <c r="AD636" s="3">
        <v>0.0</v>
      </c>
      <c r="AE636" s="8">
        <v>43270.0</v>
      </c>
      <c r="AF636" s="3">
        <v>0.0</v>
      </c>
      <c r="AG636" s="3">
        <v>0.0</v>
      </c>
      <c r="AH636" s="3" t="s">
        <v>102</v>
      </c>
    </row>
    <row r="637" ht="14.25" customHeight="1">
      <c r="A637" s="3" t="s">
        <v>3896</v>
      </c>
      <c r="B637" s="3">
        <v>3.4030881E8</v>
      </c>
      <c r="C637" s="3" t="s">
        <v>1838</v>
      </c>
      <c r="D637" s="3" t="s">
        <v>1839</v>
      </c>
      <c r="G637" s="3" t="s">
        <v>1840</v>
      </c>
      <c r="H637" s="3" t="s">
        <v>1841</v>
      </c>
      <c r="I637" s="3" t="s">
        <v>1486</v>
      </c>
      <c r="J637" s="3" t="s">
        <v>1487</v>
      </c>
      <c r="K637" s="3" t="s">
        <v>466</v>
      </c>
      <c r="L637" s="3" t="s">
        <v>86</v>
      </c>
      <c r="M637" s="3">
        <v>95670.0</v>
      </c>
      <c r="N637" s="3" t="s">
        <v>87</v>
      </c>
      <c r="O637" s="3">
        <v>3.0</v>
      </c>
      <c r="P637" s="3">
        <v>42.0</v>
      </c>
      <c r="Q637" s="3" t="s">
        <v>151</v>
      </c>
      <c r="R637" s="8">
        <v>31488.0</v>
      </c>
      <c r="S637" s="8">
        <v>43244.0</v>
      </c>
      <c r="T637" s="8">
        <v>43262.0</v>
      </c>
      <c r="U637" s="3">
        <v>1.0</v>
      </c>
      <c r="V637" s="3">
        <v>4.0</v>
      </c>
      <c r="W637" s="3">
        <v>1.0</v>
      </c>
      <c r="X637" s="3">
        <v>6.0</v>
      </c>
      <c r="Y637" s="3" t="s">
        <v>1871</v>
      </c>
      <c r="Z637" s="8">
        <v>43060.0</v>
      </c>
      <c r="AA637" s="3" t="s">
        <v>4108</v>
      </c>
      <c r="AB637" s="8">
        <v>42754.0</v>
      </c>
      <c r="AC637" s="3">
        <v>0.0</v>
      </c>
      <c r="AD637" s="3">
        <v>0.0</v>
      </c>
      <c r="AE637" s="8">
        <v>43059.0</v>
      </c>
      <c r="AF637" s="3">
        <v>1.0</v>
      </c>
      <c r="AG637" s="3">
        <v>0.0</v>
      </c>
      <c r="AH637" s="8">
        <v>43265.0</v>
      </c>
      <c r="AI637" s="3">
        <v>0.0</v>
      </c>
      <c r="AJ637" s="3">
        <v>0.0</v>
      </c>
      <c r="AK637" s="3">
        <v>3.0</v>
      </c>
      <c r="AL637" s="3">
        <v>0.0</v>
      </c>
      <c r="AM637" s="3">
        <v>0.0</v>
      </c>
      <c r="AN637" s="8">
        <v>43265.0</v>
      </c>
      <c r="AO637" s="3">
        <v>0.0</v>
      </c>
      <c r="AP637" s="3">
        <v>0.0</v>
      </c>
      <c r="AQ637" s="3">
        <v>2.0</v>
      </c>
      <c r="AR637" s="3">
        <v>0.0</v>
      </c>
      <c r="AS637" s="3">
        <v>0.0</v>
      </c>
      <c r="AT637" s="8">
        <v>43139.0</v>
      </c>
      <c r="AU637" s="3">
        <v>0.0</v>
      </c>
      <c r="AV637" s="3">
        <v>0.0</v>
      </c>
      <c r="AW637" s="3">
        <v>1.0</v>
      </c>
      <c r="AX637" s="3">
        <v>0.0</v>
      </c>
      <c r="AY637" s="3">
        <v>0.0</v>
      </c>
    </row>
    <row r="638" ht="14.25" customHeight="1">
      <c r="A638" s="3" t="s">
        <v>3896</v>
      </c>
      <c r="B638" s="3">
        <v>3.4361974E8</v>
      </c>
      <c r="C638" s="3" t="s">
        <v>1847</v>
      </c>
      <c r="D638" s="3" t="s">
        <v>1848</v>
      </c>
      <c r="H638" s="3" t="s">
        <v>1851</v>
      </c>
      <c r="I638" s="3" t="s">
        <v>453</v>
      </c>
      <c r="J638" s="3" t="s">
        <v>470</v>
      </c>
      <c r="K638" s="3" t="s">
        <v>144</v>
      </c>
      <c r="L638" s="3" t="s">
        <v>86</v>
      </c>
      <c r="M638" s="3">
        <v>95610.0</v>
      </c>
      <c r="N638" s="3" t="s">
        <v>87</v>
      </c>
      <c r="O638" s="3">
        <v>3.0</v>
      </c>
      <c r="P638" s="3">
        <v>4.0</v>
      </c>
      <c r="Q638" s="3" t="s">
        <v>151</v>
      </c>
      <c r="R638" s="8">
        <v>41733.0</v>
      </c>
      <c r="S638" s="8">
        <v>43465.0</v>
      </c>
      <c r="T638" s="8">
        <v>43391.0</v>
      </c>
      <c r="U638" s="3">
        <v>1.0</v>
      </c>
      <c r="V638" s="3">
        <v>0.0</v>
      </c>
      <c r="W638" s="3">
        <v>0.0</v>
      </c>
      <c r="X638" s="3">
        <v>1.0</v>
      </c>
      <c r="AA638" s="8">
        <v>43391.0</v>
      </c>
      <c r="AB638" s="8">
        <v>43391.0</v>
      </c>
      <c r="AC638" s="3">
        <v>0.0</v>
      </c>
      <c r="AD638" s="3">
        <v>0.0</v>
      </c>
      <c r="AF638" s="3">
        <v>0.0</v>
      </c>
      <c r="AG638" s="3">
        <v>0.0</v>
      </c>
      <c r="AH638" s="3" t="s">
        <v>102</v>
      </c>
    </row>
    <row r="639" ht="14.25" customHeight="1">
      <c r="A639" s="3" t="s">
        <v>3896</v>
      </c>
      <c r="B639" s="3">
        <v>3.43616528E8</v>
      </c>
      <c r="C639" s="3" t="s">
        <v>1847</v>
      </c>
      <c r="D639" s="3" t="s">
        <v>1848</v>
      </c>
      <c r="H639" s="3" t="s">
        <v>4109</v>
      </c>
      <c r="I639" s="3" t="s">
        <v>458</v>
      </c>
      <c r="J639" s="3" t="s">
        <v>459</v>
      </c>
      <c r="K639" s="3" t="s">
        <v>87</v>
      </c>
      <c r="L639" s="3" t="s">
        <v>86</v>
      </c>
      <c r="M639" s="3">
        <v>95823.0</v>
      </c>
      <c r="N639" s="3" t="s">
        <v>87</v>
      </c>
      <c r="O639" s="3">
        <v>3.0</v>
      </c>
      <c r="P639" s="3">
        <v>6.0</v>
      </c>
      <c r="Q639" s="3" t="s">
        <v>151</v>
      </c>
      <c r="R639" s="8">
        <v>40448.0</v>
      </c>
      <c r="S639" s="8">
        <v>43465.0</v>
      </c>
      <c r="T639" s="8">
        <v>42949.0</v>
      </c>
      <c r="U639" s="3">
        <v>1.0</v>
      </c>
      <c r="V639" s="3">
        <v>0.0</v>
      </c>
      <c r="W639" s="3">
        <v>1.0</v>
      </c>
      <c r="X639" s="3">
        <v>2.0</v>
      </c>
      <c r="AA639" s="3" t="s">
        <v>1850</v>
      </c>
      <c r="AB639" s="8">
        <v>42949.0</v>
      </c>
      <c r="AC639" s="3">
        <v>0.0</v>
      </c>
      <c r="AD639" s="3">
        <v>0.0</v>
      </c>
      <c r="AE639" s="8">
        <v>42949.0</v>
      </c>
      <c r="AF639" s="3">
        <v>0.0</v>
      </c>
      <c r="AG639" s="3">
        <v>0.0</v>
      </c>
      <c r="AH639" s="3" t="s">
        <v>102</v>
      </c>
    </row>
    <row r="640" ht="14.25" customHeight="1">
      <c r="A640" s="3" t="s">
        <v>3896</v>
      </c>
      <c r="B640" s="3">
        <v>3.43616344E8</v>
      </c>
      <c r="C640" s="3" t="s">
        <v>1847</v>
      </c>
      <c r="D640" s="3" t="s">
        <v>1848</v>
      </c>
      <c r="H640" s="3" t="s">
        <v>1853</v>
      </c>
      <c r="I640" s="3" t="s">
        <v>438</v>
      </c>
      <c r="J640" s="3" t="s">
        <v>439</v>
      </c>
      <c r="K640" s="3" t="s">
        <v>124</v>
      </c>
      <c r="L640" s="3" t="s">
        <v>86</v>
      </c>
      <c r="M640" s="3">
        <v>95630.0</v>
      </c>
      <c r="N640" s="3" t="s">
        <v>87</v>
      </c>
      <c r="O640" s="3">
        <v>3.0</v>
      </c>
      <c r="P640" s="3">
        <v>7.0</v>
      </c>
      <c r="Q640" s="3" t="s">
        <v>151</v>
      </c>
      <c r="R640" s="8">
        <v>40333.0</v>
      </c>
      <c r="S640" s="8">
        <v>43465.0</v>
      </c>
      <c r="T640" s="8">
        <v>42997.0</v>
      </c>
      <c r="U640" s="3">
        <v>1.0</v>
      </c>
      <c r="V640" s="3">
        <v>0.0</v>
      </c>
      <c r="W640" s="3">
        <v>0.0</v>
      </c>
      <c r="X640" s="3">
        <v>1.0</v>
      </c>
      <c r="AA640" s="8">
        <v>42997.0</v>
      </c>
      <c r="AB640" s="8">
        <v>42997.0</v>
      </c>
      <c r="AC640" s="3">
        <v>0.0</v>
      </c>
      <c r="AD640" s="3">
        <v>0.0</v>
      </c>
      <c r="AF640" s="3">
        <v>0.0</v>
      </c>
      <c r="AG640" s="3">
        <v>0.0</v>
      </c>
      <c r="AH640" s="3" t="s">
        <v>102</v>
      </c>
    </row>
    <row r="641" ht="14.25" customHeight="1">
      <c r="A641" s="3" t="s">
        <v>3896</v>
      </c>
      <c r="B641" s="3">
        <v>3.43621488E8</v>
      </c>
      <c r="C641" s="3" t="s">
        <v>1865</v>
      </c>
      <c r="D641" s="3" t="s">
        <v>1866</v>
      </c>
      <c r="G641" s="3" t="s">
        <v>1867</v>
      </c>
      <c r="H641" s="3" t="s">
        <v>1876</v>
      </c>
      <c r="I641" s="3" t="s">
        <v>1869</v>
      </c>
      <c r="J641" s="3" t="s">
        <v>4110</v>
      </c>
      <c r="K641" s="3" t="s">
        <v>124</v>
      </c>
      <c r="L641" s="3" t="s">
        <v>86</v>
      </c>
      <c r="M641" s="3">
        <v>95630.0</v>
      </c>
      <c r="N641" s="3" t="s">
        <v>87</v>
      </c>
      <c r="O641" s="3">
        <v>3.0</v>
      </c>
      <c r="P641" s="3">
        <v>20.0</v>
      </c>
      <c r="Q641" s="3" t="s">
        <v>88</v>
      </c>
      <c r="R641" s="8">
        <v>42739.0</v>
      </c>
      <c r="T641" s="8">
        <v>43818.0</v>
      </c>
      <c r="U641" s="3">
        <v>2.0</v>
      </c>
      <c r="V641" s="3">
        <v>2.0</v>
      </c>
      <c r="W641" s="3">
        <v>3.0</v>
      </c>
      <c r="X641" s="3">
        <v>7.0</v>
      </c>
      <c r="Y641" s="3" t="s">
        <v>4111</v>
      </c>
      <c r="Z641" s="3" t="s">
        <v>4112</v>
      </c>
      <c r="AA641" s="3" t="s">
        <v>4113</v>
      </c>
      <c r="AB641" s="3" t="s">
        <v>1873</v>
      </c>
      <c r="AC641" s="3">
        <v>0.0</v>
      </c>
      <c r="AD641" s="3">
        <v>1.0</v>
      </c>
      <c r="AE641" s="3" t="s">
        <v>4114</v>
      </c>
      <c r="AF641" s="3">
        <v>2.0</v>
      </c>
      <c r="AG641" s="3">
        <v>1.0</v>
      </c>
      <c r="AH641" s="8">
        <v>42901.0</v>
      </c>
      <c r="AI641" s="3">
        <v>4.0</v>
      </c>
      <c r="AJ641" s="3">
        <v>0.0</v>
      </c>
      <c r="AK641" s="3">
        <v>2.0</v>
      </c>
      <c r="AL641" s="3">
        <v>3.0</v>
      </c>
      <c r="AM641" s="3">
        <v>1.0</v>
      </c>
    </row>
    <row r="642" ht="14.25" customHeight="1">
      <c r="A642" s="3" t="s">
        <v>3896</v>
      </c>
      <c r="B642" s="3">
        <v>3.43623068E8</v>
      </c>
      <c r="C642" s="3" t="s">
        <v>1875</v>
      </c>
      <c r="D642" s="3" t="s">
        <v>1876</v>
      </c>
      <c r="G642" s="3" t="s">
        <v>1867</v>
      </c>
      <c r="H642" s="3" t="s">
        <v>1877</v>
      </c>
      <c r="I642" s="3" t="s">
        <v>1878</v>
      </c>
      <c r="J642" s="3" t="s">
        <v>1459</v>
      </c>
      <c r="K642" s="3" t="s">
        <v>124</v>
      </c>
      <c r="L642" s="3" t="s">
        <v>86</v>
      </c>
      <c r="M642" s="3">
        <v>95630.0</v>
      </c>
      <c r="N642" s="3" t="s">
        <v>87</v>
      </c>
      <c r="O642" s="3">
        <v>3.0</v>
      </c>
      <c r="P642" s="3">
        <v>51.0</v>
      </c>
      <c r="Q642" s="3" t="s">
        <v>88</v>
      </c>
      <c r="R642" s="8">
        <v>43586.0</v>
      </c>
      <c r="T642" s="8">
        <v>44428.0</v>
      </c>
      <c r="U642" s="3">
        <v>1.0</v>
      </c>
      <c r="V642" s="3">
        <v>0.0</v>
      </c>
      <c r="W642" s="3">
        <v>3.0</v>
      </c>
      <c r="X642" s="3">
        <v>4.0</v>
      </c>
      <c r="Y642" s="3" t="s">
        <v>4115</v>
      </c>
      <c r="Z642" s="8">
        <v>44414.0</v>
      </c>
      <c r="AA642" s="3" t="s">
        <v>4116</v>
      </c>
      <c r="AB642" s="8">
        <v>44399.0</v>
      </c>
      <c r="AC642" s="3">
        <v>0.0</v>
      </c>
      <c r="AD642" s="3">
        <v>0.0</v>
      </c>
      <c r="AE642" s="3" t="s">
        <v>4117</v>
      </c>
      <c r="AF642" s="3">
        <v>0.0</v>
      </c>
      <c r="AG642" s="3">
        <v>1.0</v>
      </c>
      <c r="AH642" s="3" t="s">
        <v>102</v>
      </c>
    </row>
    <row r="643" ht="14.25" customHeight="1">
      <c r="A643" s="3" t="s">
        <v>3896</v>
      </c>
      <c r="B643" s="3">
        <v>3.43615413E8</v>
      </c>
      <c r="C643" s="3" t="s">
        <v>1900</v>
      </c>
      <c r="D643" s="3" t="s">
        <v>4118</v>
      </c>
      <c r="G643" s="3" t="s">
        <v>1902</v>
      </c>
      <c r="H643" s="3" t="s">
        <v>1903</v>
      </c>
      <c r="I643" s="3" t="s">
        <v>1904</v>
      </c>
      <c r="J643" s="3" t="s">
        <v>1905</v>
      </c>
      <c r="K643" s="3" t="s">
        <v>1335</v>
      </c>
      <c r="L643" s="3" t="s">
        <v>86</v>
      </c>
      <c r="M643" s="3">
        <v>95632.0</v>
      </c>
      <c r="N643" s="3" t="s">
        <v>87</v>
      </c>
      <c r="O643" s="3">
        <v>53.0</v>
      </c>
      <c r="P643" s="3">
        <v>12.0</v>
      </c>
      <c r="Q643" s="3" t="s">
        <v>88</v>
      </c>
      <c r="R643" s="8">
        <v>39786.0</v>
      </c>
      <c r="T643" s="8">
        <v>43804.0</v>
      </c>
      <c r="U643" s="3">
        <v>3.0</v>
      </c>
      <c r="V643" s="3">
        <v>2.0</v>
      </c>
      <c r="W643" s="3">
        <v>1.0</v>
      </c>
      <c r="X643" s="3">
        <v>6.0</v>
      </c>
      <c r="Y643" s="3" t="s">
        <v>4119</v>
      </c>
      <c r="Z643" s="8">
        <v>42791.0</v>
      </c>
      <c r="AA643" s="3" t="s">
        <v>4120</v>
      </c>
      <c r="AB643" s="3" t="s">
        <v>1909</v>
      </c>
      <c r="AC643" s="3">
        <v>0.0</v>
      </c>
      <c r="AD643" s="3">
        <v>0.0</v>
      </c>
      <c r="AE643" s="8">
        <v>42760.0</v>
      </c>
      <c r="AF643" s="3">
        <v>0.0</v>
      </c>
      <c r="AG643" s="3">
        <v>1.0</v>
      </c>
      <c r="AH643" s="8">
        <v>42725.0</v>
      </c>
      <c r="AI643" s="3">
        <v>0.0</v>
      </c>
      <c r="AJ643" s="3">
        <v>1.0</v>
      </c>
      <c r="AK643" s="3">
        <v>0.0</v>
      </c>
      <c r="AL643" s="3">
        <v>0.0</v>
      </c>
      <c r="AM643" s="3">
        <v>0.0</v>
      </c>
    </row>
    <row r="644" ht="14.25" customHeight="1">
      <c r="A644" s="3" t="s">
        <v>3896</v>
      </c>
      <c r="B644" s="3">
        <v>3.43622274E8</v>
      </c>
      <c r="C644" s="3" t="s">
        <v>4121</v>
      </c>
      <c r="D644" s="3" t="s">
        <v>4122</v>
      </c>
      <c r="H644" s="3" t="s">
        <v>1913</v>
      </c>
      <c r="I644" s="3" t="s">
        <v>1914</v>
      </c>
      <c r="J644" s="3" t="s">
        <v>1487</v>
      </c>
      <c r="K644" s="3" t="s">
        <v>466</v>
      </c>
      <c r="L644" s="3" t="s">
        <v>86</v>
      </c>
      <c r="M644" s="3">
        <v>95670.0</v>
      </c>
      <c r="N644" s="3" t="s">
        <v>87</v>
      </c>
      <c r="O644" s="3">
        <v>3.0</v>
      </c>
      <c r="P644" s="3">
        <v>30.0</v>
      </c>
      <c r="Q644" s="3" t="s">
        <v>151</v>
      </c>
      <c r="S644" s="8">
        <v>43188.0</v>
      </c>
      <c r="T644" s="8">
        <v>43153.0</v>
      </c>
      <c r="U644" s="3">
        <v>0.0</v>
      </c>
      <c r="V644" s="3">
        <v>0.0</v>
      </c>
      <c r="W644" s="3">
        <v>1.0</v>
      </c>
      <c r="X644" s="3">
        <v>1.0</v>
      </c>
      <c r="AA644" s="8">
        <v>43153.0</v>
      </c>
      <c r="AC644" s="3">
        <v>0.0</v>
      </c>
      <c r="AD644" s="3">
        <v>0.0</v>
      </c>
      <c r="AE644" s="8">
        <v>43153.0</v>
      </c>
      <c r="AF644" s="3">
        <v>0.0</v>
      </c>
      <c r="AG644" s="3">
        <v>0.0</v>
      </c>
      <c r="AH644" s="3" t="s">
        <v>102</v>
      </c>
    </row>
    <row r="645" ht="14.25" customHeight="1">
      <c r="A645" s="3" t="s">
        <v>3896</v>
      </c>
      <c r="B645" s="3">
        <v>3.40320568E8</v>
      </c>
      <c r="C645" s="3" t="s">
        <v>1919</v>
      </c>
      <c r="D645" s="3" t="s">
        <v>1920</v>
      </c>
      <c r="G645" s="3" t="s">
        <v>1921</v>
      </c>
      <c r="H645" s="3" t="s">
        <v>1922</v>
      </c>
      <c r="I645" s="3" t="s">
        <v>1923</v>
      </c>
      <c r="J645" s="3" t="s">
        <v>1924</v>
      </c>
      <c r="K645" s="3" t="s">
        <v>87</v>
      </c>
      <c r="L645" s="3" t="s">
        <v>86</v>
      </c>
      <c r="M645" s="3">
        <v>95822.0</v>
      </c>
      <c r="N645" s="3" t="s">
        <v>87</v>
      </c>
      <c r="O645" s="3">
        <v>3.0</v>
      </c>
      <c r="P645" s="3">
        <v>13.0</v>
      </c>
      <c r="Q645" s="3" t="s">
        <v>88</v>
      </c>
      <c r="R645" s="8">
        <v>34138.0</v>
      </c>
      <c r="T645" s="8">
        <v>44028.0</v>
      </c>
      <c r="U645" s="3">
        <v>2.0</v>
      </c>
      <c r="V645" s="3">
        <v>4.0</v>
      </c>
      <c r="W645" s="3">
        <v>0.0</v>
      </c>
      <c r="X645" s="3">
        <v>6.0</v>
      </c>
      <c r="Y645" s="3" t="s">
        <v>2525</v>
      </c>
      <c r="Z645" s="8">
        <v>42982.0</v>
      </c>
      <c r="AA645" s="3" t="s">
        <v>4123</v>
      </c>
      <c r="AB645" s="3" t="s">
        <v>4124</v>
      </c>
      <c r="AC645" s="3">
        <v>0.0</v>
      </c>
      <c r="AD645" s="3">
        <v>0.0</v>
      </c>
      <c r="AF645" s="3">
        <v>0.0</v>
      </c>
      <c r="AG645" s="3">
        <v>0.0</v>
      </c>
      <c r="AH645" s="8">
        <v>44042.0</v>
      </c>
      <c r="AI645" s="3">
        <v>0.0</v>
      </c>
      <c r="AJ645" s="3">
        <v>0.0</v>
      </c>
      <c r="AK645" s="3">
        <v>1.0</v>
      </c>
      <c r="AL645" s="3">
        <v>0.0</v>
      </c>
      <c r="AM645" s="3">
        <v>0.0</v>
      </c>
      <c r="AN645" s="8">
        <v>43852.0</v>
      </c>
      <c r="AO645" s="3">
        <v>0.0</v>
      </c>
      <c r="AP645" s="3">
        <v>0.0</v>
      </c>
      <c r="AQ645" s="3">
        <v>1.0</v>
      </c>
      <c r="AR645" s="3">
        <v>0.0</v>
      </c>
      <c r="AS645" s="3">
        <v>0.0</v>
      </c>
      <c r="AT645" s="8">
        <v>43593.0</v>
      </c>
      <c r="AU645" s="3">
        <v>0.0</v>
      </c>
      <c r="AV645" s="3">
        <v>0.0</v>
      </c>
      <c r="AW645" s="3">
        <v>1.0</v>
      </c>
      <c r="AX645" s="3">
        <v>0.0</v>
      </c>
      <c r="AY645" s="3">
        <v>0.0</v>
      </c>
    </row>
    <row r="646" ht="14.25" customHeight="1">
      <c r="A646" s="3" t="s">
        <v>3896</v>
      </c>
      <c r="B646" s="3">
        <v>3.43602981E8</v>
      </c>
      <c r="C646" s="3" t="s">
        <v>4125</v>
      </c>
      <c r="D646" s="3" t="s">
        <v>1930</v>
      </c>
      <c r="G646" s="3" t="s">
        <v>1931</v>
      </c>
      <c r="H646" s="3" t="s">
        <v>1932</v>
      </c>
      <c r="I646" s="3" t="s">
        <v>1933</v>
      </c>
      <c r="J646" s="3" t="s">
        <v>1934</v>
      </c>
      <c r="K646" s="3" t="s">
        <v>261</v>
      </c>
      <c r="L646" s="3" t="s">
        <v>86</v>
      </c>
      <c r="M646" s="3">
        <v>95758.0</v>
      </c>
      <c r="N646" s="3" t="s">
        <v>87</v>
      </c>
      <c r="O646" s="3">
        <v>53.0</v>
      </c>
      <c r="P646" s="3">
        <v>20.0</v>
      </c>
      <c r="Q646" s="3" t="s">
        <v>88</v>
      </c>
      <c r="R646" s="8">
        <v>35815.0</v>
      </c>
      <c r="T646" s="8">
        <v>44078.0</v>
      </c>
      <c r="U646" s="3">
        <v>3.0</v>
      </c>
      <c r="V646" s="3">
        <v>2.0</v>
      </c>
      <c r="W646" s="3">
        <v>0.0</v>
      </c>
      <c r="X646" s="3">
        <v>5.0</v>
      </c>
      <c r="Y646" s="3" t="s">
        <v>4126</v>
      </c>
      <c r="Z646" s="3" t="s">
        <v>4127</v>
      </c>
      <c r="AA646" s="3" t="s">
        <v>4128</v>
      </c>
      <c r="AB646" s="3" t="s">
        <v>1938</v>
      </c>
      <c r="AC646" s="3">
        <v>1.0</v>
      </c>
      <c r="AD646" s="3">
        <v>0.0</v>
      </c>
      <c r="AF646" s="3">
        <v>0.0</v>
      </c>
      <c r="AG646" s="3">
        <v>0.0</v>
      </c>
      <c r="AH646" s="8">
        <v>44084.0</v>
      </c>
      <c r="AI646" s="3">
        <v>0.0</v>
      </c>
      <c r="AJ646" s="3">
        <v>0.0</v>
      </c>
      <c r="AK646" s="3">
        <v>1.0</v>
      </c>
      <c r="AL646" s="3">
        <v>0.0</v>
      </c>
      <c r="AM646" s="3">
        <v>0.0</v>
      </c>
      <c r="AN646" s="8">
        <v>43455.0</v>
      </c>
      <c r="AO646" s="3">
        <v>1.0</v>
      </c>
      <c r="AP646" s="3">
        <v>0.0</v>
      </c>
      <c r="AQ646" s="3">
        <v>0.0</v>
      </c>
      <c r="AR646" s="3">
        <v>0.0</v>
      </c>
      <c r="AS646" s="3">
        <v>1.0</v>
      </c>
    </row>
    <row r="647" ht="14.25" customHeight="1">
      <c r="A647" s="3" t="s">
        <v>3896</v>
      </c>
      <c r="B647" s="3">
        <v>3.43616878E8</v>
      </c>
      <c r="C647" s="3" t="s">
        <v>4129</v>
      </c>
      <c r="D647" s="3" t="s">
        <v>1941</v>
      </c>
      <c r="G647" s="3" t="s">
        <v>1942</v>
      </c>
      <c r="H647" s="3" t="s">
        <v>1943</v>
      </c>
      <c r="I647" s="3" t="s">
        <v>1944</v>
      </c>
      <c r="J647" s="3" t="s">
        <v>1182</v>
      </c>
      <c r="K647" s="3" t="s">
        <v>87</v>
      </c>
      <c r="L647" s="3" t="s">
        <v>86</v>
      </c>
      <c r="M647" s="3">
        <v>95814.0</v>
      </c>
      <c r="N647" s="3" t="s">
        <v>87</v>
      </c>
      <c r="O647" s="3">
        <v>3.0</v>
      </c>
      <c r="P647" s="3">
        <v>24.0</v>
      </c>
      <c r="Q647" s="3" t="s">
        <v>151</v>
      </c>
      <c r="R647" s="8">
        <v>40816.0</v>
      </c>
      <c r="S647" s="8">
        <v>44221.0</v>
      </c>
      <c r="T647" s="8">
        <v>43706.0</v>
      </c>
      <c r="U647" s="3">
        <v>2.0</v>
      </c>
      <c r="V647" s="3">
        <v>2.0</v>
      </c>
      <c r="W647" s="3">
        <v>3.0</v>
      </c>
      <c r="X647" s="3">
        <v>7.0</v>
      </c>
      <c r="Y647" s="3" t="s">
        <v>4130</v>
      </c>
      <c r="Z647" s="3" t="s">
        <v>4131</v>
      </c>
      <c r="AA647" s="3" t="s">
        <v>4132</v>
      </c>
      <c r="AB647" s="3" t="s">
        <v>1945</v>
      </c>
      <c r="AC647" s="3">
        <v>0.0</v>
      </c>
      <c r="AD647" s="3">
        <v>0.0</v>
      </c>
      <c r="AE647" s="3" t="s">
        <v>4133</v>
      </c>
      <c r="AF647" s="3">
        <v>1.0</v>
      </c>
      <c r="AG647" s="3">
        <v>0.0</v>
      </c>
      <c r="AH647" s="8">
        <v>43727.0</v>
      </c>
      <c r="AI647" s="3">
        <v>0.0</v>
      </c>
      <c r="AJ647" s="3">
        <v>0.0</v>
      </c>
      <c r="AK647" s="3">
        <v>1.0</v>
      </c>
      <c r="AL647" s="3">
        <v>0.0</v>
      </c>
      <c r="AM647" s="3">
        <v>0.0</v>
      </c>
      <c r="AN647" s="8">
        <v>43525.0</v>
      </c>
      <c r="AO647" s="3">
        <v>1.0</v>
      </c>
      <c r="AP647" s="3">
        <v>0.0</v>
      </c>
      <c r="AQ647" s="3">
        <v>0.0</v>
      </c>
      <c r="AR647" s="3">
        <v>0.0</v>
      </c>
      <c r="AS647" s="3">
        <v>1.0</v>
      </c>
    </row>
    <row r="648" ht="14.25" customHeight="1">
      <c r="A648" s="3" t="s">
        <v>3896</v>
      </c>
      <c r="B648" s="3">
        <v>3.43615335E8</v>
      </c>
      <c r="C648" s="3" t="s">
        <v>4134</v>
      </c>
      <c r="D648" s="3" t="s">
        <v>1947</v>
      </c>
      <c r="G648" s="3" t="s">
        <v>4135</v>
      </c>
      <c r="H648" s="3" t="s">
        <v>1948</v>
      </c>
      <c r="I648" s="3" t="s">
        <v>1949</v>
      </c>
      <c r="J648" s="3" t="s">
        <v>1950</v>
      </c>
      <c r="K648" s="3" t="s">
        <v>261</v>
      </c>
      <c r="L648" s="3" t="s">
        <v>86</v>
      </c>
      <c r="M648" s="3">
        <v>95624.0</v>
      </c>
      <c r="N648" s="3" t="s">
        <v>87</v>
      </c>
      <c r="O648" s="3">
        <v>53.0</v>
      </c>
      <c r="P648" s="3">
        <v>24.0</v>
      </c>
      <c r="Q648" s="3" t="s">
        <v>88</v>
      </c>
      <c r="R648" s="8">
        <v>39674.0</v>
      </c>
      <c r="T648" s="8">
        <v>44391.0</v>
      </c>
      <c r="U648" s="3">
        <v>4.0</v>
      </c>
      <c r="V648" s="3">
        <v>0.0</v>
      </c>
      <c r="W648" s="3">
        <v>0.0</v>
      </c>
      <c r="X648" s="3">
        <v>4.0</v>
      </c>
      <c r="Y648" s="3" t="s">
        <v>3982</v>
      </c>
      <c r="Z648" s="8">
        <v>43290.0</v>
      </c>
      <c r="AA648" s="3" t="s">
        <v>1951</v>
      </c>
      <c r="AB648" s="3" t="s">
        <v>1951</v>
      </c>
      <c r="AC648" s="3">
        <v>1.0</v>
      </c>
      <c r="AD648" s="3">
        <v>0.0</v>
      </c>
      <c r="AF648" s="3">
        <v>0.0</v>
      </c>
      <c r="AG648" s="3">
        <v>0.0</v>
      </c>
      <c r="AH648" s="3" t="s">
        <v>102</v>
      </c>
    </row>
    <row r="649" ht="14.25" customHeight="1">
      <c r="A649" s="3" t="s">
        <v>3896</v>
      </c>
      <c r="B649" s="3">
        <v>3.43602989E8</v>
      </c>
      <c r="C649" s="3" t="s">
        <v>4136</v>
      </c>
      <c r="D649" s="3" t="s">
        <v>1930</v>
      </c>
      <c r="G649" s="3" t="s">
        <v>1953</v>
      </c>
      <c r="H649" s="3" t="s">
        <v>1954</v>
      </c>
      <c r="I649" s="3" t="s">
        <v>1955</v>
      </c>
      <c r="J649" s="3" t="s">
        <v>1956</v>
      </c>
      <c r="K649" s="3" t="s">
        <v>124</v>
      </c>
      <c r="L649" s="3" t="s">
        <v>86</v>
      </c>
      <c r="M649" s="3">
        <v>95630.0</v>
      </c>
      <c r="N649" s="3" t="s">
        <v>87</v>
      </c>
      <c r="O649" s="3">
        <v>3.0</v>
      </c>
      <c r="P649" s="3">
        <v>32.0</v>
      </c>
      <c r="Q649" s="3" t="s">
        <v>88</v>
      </c>
      <c r="R649" s="8">
        <v>35585.0</v>
      </c>
      <c r="T649" s="8">
        <v>44468.0</v>
      </c>
      <c r="U649" s="3">
        <v>4.0</v>
      </c>
      <c r="V649" s="3">
        <v>3.0</v>
      </c>
      <c r="W649" s="3">
        <v>4.0</v>
      </c>
      <c r="X649" s="3">
        <v>11.0</v>
      </c>
      <c r="Y649" s="3" t="s">
        <v>4137</v>
      </c>
      <c r="Z649" s="3" t="s">
        <v>4138</v>
      </c>
      <c r="AA649" s="3" t="s">
        <v>4139</v>
      </c>
      <c r="AB649" s="3" t="s">
        <v>1960</v>
      </c>
      <c r="AC649" s="3">
        <v>0.0</v>
      </c>
      <c r="AD649" s="3">
        <v>2.0</v>
      </c>
      <c r="AE649" s="3" t="s">
        <v>4140</v>
      </c>
      <c r="AF649" s="3">
        <v>2.0</v>
      </c>
      <c r="AG649" s="3">
        <v>1.0</v>
      </c>
      <c r="AH649" s="8">
        <v>43445.0</v>
      </c>
      <c r="AI649" s="3">
        <v>0.0</v>
      </c>
      <c r="AJ649" s="3">
        <v>0.0</v>
      </c>
      <c r="AK649" s="3">
        <v>1.0</v>
      </c>
      <c r="AL649" s="3">
        <v>0.0</v>
      </c>
      <c r="AM649" s="3">
        <v>0.0</v>
      </c>
      <c r="AN649" s="8">
        <v>43172.0</v>
      </c>
      <c r="AO649" s="3">
        <v>2.0</v>
      </c>
      <c r="AP649" s="3">
        <v>0.0</v>
      </c>
      <c r="AQ649" s="3">
        <v>0.0</v>
      </c>
      <c r="AR649" s="3">
        <v>0.0</v>
      </c>
      <c r="AS649" s="3">
        <v>2.0</v>
      </c>
    </row>
    <row r="650" ht="14.25" customHeight="1">
      <c r="A650" s="3" t="s">
        <v>3896</v>
      </c>
      <c r="B650" s="3">
        <v>3.43603018E8</v>
      </c>
      <c r="C650" s="3" t="s">
        <v>4141</v>
      </c>
      <c r="D650" s="3" t="s">
        <v>1930</v>
      </c>
      <c r="G650" s="3" t="s">
        <v>4142</v>
      </c>
      <c r="H650" s="3" t="s">
        <v>1962</v>
      </c>
      <c r="I650" s="3" t="s">
        <v>1963</v>
      </c>
      <c r="J650" s="3" t="s">
        <v>1964</v>
      </c>
      <c r="K650" s="3" t="s">
        <v>87</v>
      </c>
      <c r="L650" s="3" t="s">
        <v>86</v>
      </c>
      <c r="M650" s="3">
        <v>95823.0</v>
      </c>
      <c r="N650" s="3" t="s">
        <v>87</v>
      </c>
      <c r="O650" s="3">
        <v>3.0</v>
      </c>
      <c r="P650" s="3">
        <v>36.0</v>
      </c>
      <c r="Q650" s="3" t="s">
        <v>88</v>
      </c>
      <c r="R650" s="8">
        <v>35646.0</v>
      </c>
      <c r="T650" s="8">
        <v>44490.0</v>
      </c>
      <c r="U650" s="3">
        <v>3.0</v>
      </c>
      <c r="V650" s="3">
        <v>3.0</v>
      </c>
      <c r="W650" s="3">
        <v>4.0</v>
      </c>
      <c r="X650" s="3">
        <v>10.0</v>
      </c>
      <c r="Y650" s="3" t="s">
        <v>4143</v>
      </c>
      <c r="Z650" s="3" t="s">
        <v>4144</v>
      </c>
      <c r="AA650" s="3" t="s">
        <v>4145</v>
      </c>
      <c r="AB650" s="3" t="s">
        <v>4146</v>
      </c>
      <c r="AC650" s="3">
        <v>0.0</v>
      </c>
      <c r="AD650" s="3">
        <v>0.0</v>
      </c>
      <c r="AE650" s="3" t="s">
        <v>4147</v>
      </c>
      <c r="AF650" s="3">
        <v>1.0</v>
      </c>
      <c r="AG650" s="3">
        <v>0.0</v>
      </c>
      <c r="AH650" s="8">
        <v>44393.0</v>
      </c>
      <c r="AI650" s="3">
        <v>0.0</v>
      </c>
      <c r="AJ650" s="3">
        <v>0.0</v>
      </c>
      <c r="AK650" s="3">
        <v>1.0</v>
      </c>
      <c r="AL650" s="3">
        <v>0.0</v>
      </c>
      <c r="AM650" s="3">
        <v>0.0</v>
      </c>
      <c r="AN650" s="8">
        <v>42810.0</v>
      </c>
      <c r="AO650" s="3">
        <v>1.0</v>
      </c>
      <c r="AP650" s="3">
        <v>0.0</v>
      </c>
      <c r="AQ650" s="3">
        <v>0.0</v>
      </c>
      <c r="AR650" s="3">
        <v>1.0</v>
      </c>
      <c r="AS650" s="3">
        <v>0.0</v>
      </c>
    </row>
    <row r="651" ht="14.25" customHeight="1">
      <c r="A651" s="3" t="s">
        <v>3896</v>
      </c>
      <c r="B651" s="3">
        <v>3.43607711E8</v>
      </c>
      <c r="C651" s="3" t="s">
        <v>4148</v>
      </c>
      <c r="D651" s="3" t="s">
        <v>1930</v>
      </c>
      <c r="G651" s="3" t="s">
        <v>1971</v>
      </c>
      <c r="H651" s="3" t="s">
        <v>1972</v>
      </c>
      <c r="I651" s="3" t="s">
        <v>1973</v>
      </c>
      <c r="J651" s="3" t="s">
        <v>1974</v>
      </c>
      <c r="K651" s="3" t="s">
        <v>124</v>
      </c>
      <c r="L651" s="3" t="s">
        <v>86</v>
      </c>
      <c r="M651" s="3">
        <v>95630.0</v>
      </c>
      <c r="N651" s="3" t="s">
        <v>87</v>
      </c>
      <c r="O651" s="3">
        <v>3.0</v>
      </c>
      <c r="P651" s="3">
        <v>32.0</v>
      </c>
      <c r="Q651" s="3" t="s">
        <v>88</v>
      </c>
      <c r="R651" s="8">
        <v>37354.0</v>
      </c>
      <c r="T651" s="8">
        <v>43770.0</v>
      </c>
      <c r="U651" s="3">
        <v>3.0</v>
      </c>
      <c r="V651" s="3">
        <v>0.0</v>
      </c>
      <c r="W651" s="3">
        <v>1.0</v>
      </c>
      <c r="X651" s="3">
        <v>4.0</v>
      </c>
      <c r="Y651" s="3" t="s">
        <v>3982</v>
      </c>
      <c r="Z651" s="8">
        <v>42881.0</v>
      </c>
      <c r="AA651" s="3" t="s">
        <v>4149</v>
      </c>
      <c r="AB651" s="3" t="s">
        <v>1978</v>
      </c>
      <c r="AC651" s="3">
        <v>0.0</v>
      </c>
      <c r="AD651" s="3">
        <v>0.0</v>
      </c>
      <c r="AE651" s="8">
        <v>42880.0</v>
      </c>
      <c r="AF651" s="3">
        <v>1.0</v>
      </c>
      <c r="AG651" s="3">
        <v>0.0</v>
      </c>
      <c r="AH651" s="3" t="s">
        <v>102</v>
      </c>
    </row>
    <row r="652" ht="14.25" customHeight="1">
      <c r="A652" s="3" t="s">
        <v>3896</v>
      </c>
      <c r="B652" s="3">
        <v>3.43603012E8</v>
      </c>
      <c r="C652" s="3" t="s">
        <v>4150</v>
      </c>
      <c r="D652" s="3" t="s">
        <v>1930</v>
      </c>
      <c r="G652" s="3" t="s">
        <v>1981</v>
      </c>
      <c r="H652" s="3" t="s">
        <v>1982</v>
      </c>
      <c r="I652" s="3" t="s">
        <v>1983</v>
      </c>
      <c r="J652" s="3" t="s">
        <v>1984</v>
      </c>
      <c r="K652" s="3" t="s">
        <v>261</v>
      </c>
      <c r="L652" s="3" t="s">
        <v>86</v>
      </c>
      <c r="M652" s="3">
        <v>95758.0</v>
      </c>
      <c r="N652" s="3" t="s">
        <v>87</v>
      </c>
      <c r="O652" s="3">
        <v>53.0</v>
      </c>
      <c r="P652" s="3">
        <v>34.0</v>
      </c>
      <c r="Q652" s="3" t="s">
        <v>88</v>
      </c>
      <c r="R652" s="8">
        <v>35639.0</v>
      </c>
      <c r="T652" s="8">
        <v>44368.0</v>
      </c>
      <c r="U652" s="3">
        <v>4.0</v>
      </c>
      <c r="V652" s="3">
        <v>1.0</v>
      </c>
      <c r="W652" s="3">
        <v>2.0</v>
      </c>
      <c r="X652" s="3">
        <v>7.0</v>
      </c>
      <c r="Y652" s="3" t="s">
        <v>4151</v>
      </c>
      <c r="Z652" s="3" t="s">
        <v>4152</v>
      </c>
      <c r="AA652" s="3" t="s">
        <v>4153</v>
      </c>
      <c r="AB652" s="3" t="s">
        <v>1988</v>
      </c>
      <c r="AC652" s="3">
        <v>1.0</v>
      </c>
      <c r="AD652" s="3">
        <v>2.0</v>
      </c>
      <c r="AE652" s="3" t="s">
        <v>4154</v>
      </c>
      <c r="AF652" s="3">
        <v>1.0</v>
      </c>
      <c r="AG652" s="3">
        <v>0.0</v>
      </c>
      <c r="AH652" s="8">
        <v>43102.0</v>
      </c>
      <c r="AI652" s="3">
        <v>0.0</v>
      </c>
      <c r="AJ652" s="3">
        <v>0.0</v>
      </c>
      <c r="AK652" s="3">
        <v>1.0</v>
      </c>
      <c r="AL652" s="3">
        <v>0.0</v>
      </c>
      <c r="AM652" s="3">
        <v>0.0</v>
      </c>
    </row>
    <row r="653" ht="14.25" customHeight="1">
      <c r="A653" s="3" t="s">
        <v>3896</v>
      </c>
      <c r="B653" s="3">
        <v>3.43603021E8</v>
      </c>
      <c r="C653" s="3" t="s">
        <v>4155</v>
      </c>
      <c r="D653" s="3" t="s">
        <v>1947</v>
      </c>
      <c r="H653" s="3" t="s">
        <v>1992</v>
      </c>
      <c r="I653" s="3" t="s">
        <v>1993</v>
      </c>
      <c r="J653" s="3" t="s">
        <v>1994</v>
      </c>
      <c r="K653" s="3" t="s">
        <v>144</v>
      </c>
      <c r="L653" s="3" t="s">
        <v>86</v>
      </c>
      <c r="M653" s="3">
        <v>95621.0</v>
      </c>
      <c r="N653" s="3" t="s">
        <v>87</v>
      </c>
      <c r="O653" s="3">
        <v>3.0</v>
      </c>
      <c r="P653" s="3">
        <v>36.0</v>
      </c>
      <c r="Q653" s="3" t="s">
        <v>88</v>
      </c>
      <c r="R653" s="8">
        <v>35916.0</v>
      </c>
      <c r="T653" s="8">
        <v>43832.0</v>
      </c>
      <c r="U653" s="3">
        <v>3.0</v>
      </c>
      <c r="V653" s="3">
        <v>3.0</v>
      </c>
      <c r="W653" s="3">
        <v>2.0</v>
      </c>
      <c r="X653" s="3">
        <v>8.0</v>
      </c>
      <c r="Y653" s="3" t="s">
        <v>4156</v>
      </c>
      <c r="Z653" s="3" t="s">
        <v>4157</v>
      </c>
      <c r="AA653" s="3" t="s">
        <v>4158</v>
      </c>
      <c r="AB653" s="3" t="s">
        <v>1998</v>
      </c>
      <c r="AC653" s="3">
        <v>2.0</v>
      </c>
      <c r="AD653" s="3">
        <v>3.0</v>
      </c>
      <c r="AE653" s="3" t="s">
        <v>4159</v>
      </c>
      <c r="AF653" s="3">
        <v>0.0</v>
      </c>
      <c r="AG653" s="3">
        <v>0.0</v>
      </c>
      <c r="AH653" s="8">
        <v>43836.0</v>
      </c>
      <c r="AI653" s="3">
        <v>0.0</v>
      </c>
      <c r="AJ653" s="3">
        <v>0.0</v>
      </c>
      <c r="AK653" s="3">
        <v>2.0</v>
      </c>
      <c r="AL653" s="3">
        <v>0.0</v>
      </c>
      <c r="AM653" s="3">
        <v>0.0</v>
      </c>
      <c r="AN653" s="8">
        <v>43432.0</v>
      </c>
      <c r="AO653" s="3">
        <v>1.0</v>
      </c>
      <c r="AP653" s="3">
        <v>0.0</v>
      </c>
      <c r="AQ653" s="3">
        <v>0.0</v>
      </c>
      <c r="AR653" s="3">
        <v>0.0</v>
      </c>
      <c r="AS653" s="3">
        <v>1.0</v>
      </c>
      <c r="AT653" s="8">
        <v>42930.0</v>
      </c>
      <c r="AU653" s="3">
        <v>0.0</v>
      </c>
      <c r="AV653" s="3">
        <v>0.0</v>
      </c>
      <c r="AW653" s="3">
        <v>2.0</v>
      </c>
      <c r="AX653" s="3">
        <v>0.0</v>
      </c>
      <c r="AY653" s="3">
        <v>0.0</v>
      </c>
    </row>
    <row r="654" ht="14.25" customHeight="1">
      <c r="A654" s="3" t="s">
        <v>3896</v>
      </c>
      <c r="B654" s="3">
        <v>3.43603027E8</v>
      </c>
      <c r="C654" s="3" t="s">
        <v>4160</v>
      </c>
      <c r="D654" s="3" t="s">
        <v>4161</v>
      </c>
      <c r="G654" s="3" t="s">
        <v>1991</v>
      </c>
      <c r="H654" s="3" t="s">
        <v>2002</v>
      </c>
      <c r="I654" s="3" t="s">
        <v>2003</v>
      </c>
      <c r="J654" s="3" t="s">
        <v>2004</v>
      </c>
      <c r="K654" s="3" t="s">
        <v>144</v>
      </c>
      <c r="L654" s="3" t="s">
        <v>86</v>
      </c>
      <c r="M654" s="3">
        <v>95610.0</v>
      </c>
      <c r="N654" s="3" t="s">
        <v>87</v>
      </c>
      <c r="O654" s="3">
        <v>3.0</v>
      </c>
      <c r="P654" s="3">
        <v>36.0</v>
      </c>
      <c r="Q654" s="3" t="s">
        <v>88</v>
      </c>
      <c r="R654" s="8">
        <v>35640.0</v>
      </c>
      <c r="T654" s="8">
        <v>44530.0</v>
      </c>
      <c r="U654" s="3">
        <v>3.0</v>
      </c>
      <c r="V654" s="3">
        <v>3.0</v>
      </c>
      <c r="W654" s="3">
        <v>3.0</v>
      </c>
      <c r="X654" s="3">
        <v>9.0</v>
      </c>
      <c r="Y654" s="3" t="s">
        <v>3982</v>
      </c>
      <c r="Z654" s="8">
        <v>43413.0</v>
      </c>
      <c r="AA654" s="3" t="s">
        <v>4162</v>
      </c>
      <c r="AB654" s="3" t="s">
        <v>2008</v>
      </c>
      <c r="AC654" s="3">
        <v>0.0</v>
      </c>
      <c r="AD654" s="3">
        <v>1.0</v>
      </c>
      <c r="AE654" s="3" t="s">
        <v>4163</v>
      </c>
      <c r="AF654" s="3">
        <v>0.0</v>
      </c>
      <c r="AG654" s="3">
        <v>0.0</v>
      </c>
      <c r="AH654" s="8">
        <v>44524.0</v>
      </c>
      <c r="AI654" s="3">
        <v>0.0</v>
      </c>
      <c r="AJ654" s="3">
        <v>0.0</v>
      </c>
      <c r="AK654" s="3">
        <v>3.0</v>
      </c>
      <c r="AL654" s="3">
        <v>0.0</v>
      </c>
      <c r="AM654" s="3">
        <v>0.0</v>
      </c>
      <c r="AN654" s="8">
        <v>43823.0</v>
      </c>
      <c r="AO654" s="3">
        <v>0.0</v>
      </c>
      <c r="AP654" s="3">
        <v>0.0</v>
      </c>
      <c r="AQ654" s="3">
        <v>1.0</v>
      </c>
      <c r="AR654" s="3">
        <v>0.0</v>
      </c>
      <c r="AS654" s="3">
        <v>0.0</v>
      </c>
      <c r="AT654" s="8">
        <v>42849.0</v>
      </c>
      <c r="AU654" s="3">
        <v>0.0</v>
      </c>
      <c r="AV654" s="3">
        <v>0.0</v>
      </c>
      <c r="AW654" s="3">
        <v>1.0</v>
      </c>
      <c r="AX654" s="3">
        <v>0.0</v>
      </c>
      <c r="AY654" s="3">
        <v>0.0</v>
      </c>
    </row>
    <row r="655" ht="14.25" customHeight="1">
      <c r="A655" s="3" t="s">
        <v>3896</v>
      </c>
      <c r="B655" s="3">
        <v>3.43602985E8</v>
      </c>
      <c r="C655" s="3" t="s">
        <v>4164</v>
      </c>
      <c r="D655" s="3" t="s">
        <v>1930</v>
      </c>
      <c r="G655" s="3" t="s">
        <v>2011</v>
      </c>
      <c r="H655" s="3" t="s">
        <v>2012</v>
      </c>
      <c r="I655" s="3" t="s">
        <v>2013</v>
      </c>
      <c r="J655" s="3" t="s">
        <v>2014</v>
      </c>
      <c r="K655" s="3" t="s">
        <v>466</v>
      </c>
      <c r="L655" s="3" t="s">
        <v>86</v>
      </c>
      <c r="M655" s="3">
        <v>95670.0</v>
      </c>
      <c r="N655" s="3" t="s">
        <v>87</v>
      </c>
      <c r="O655" s="3">
        <v>3.0</v>
      </c>
      <c r="P655" s="3">
        <v>36.0</v>
      </c>
      <c r="Q655" s="3" t="s">
        <v>88</v>
      </c>
      <c r="R655" s="8">
        <v>35916.0</v>
      </c>
      <c r="T655" s="8">
        <v>44313.0</v>
      </c>
      <c r="U655" s="3">
        <v>3.0</v>
      </c>
      <c r="V655" s="3">
        <v>2.0</v>
      </c>
      <c r="W655" s="3">
        <v>2.0</v>
      </c>
      <c r="X655" s="3">
        <v>7.0</v>
      </c>
      <c r="Y655" s="3" t="s">
        <v>4165</v>
      </c>
      <c r="Z655" s="3" t="s">
        <v>4166</v>
      </c>
      <c r="AA655" s="3" t="s">
        <v>4167</v>
      </c>
      <c r="AB655" s="3" t="s">
        <v>4168</v>
      </c>
      <c r="AC655" s="3">
        <v>1.0</v>
      </c>
      <c r="AD655" s="3">
        <v>0.0</v>
      </c>
      <c r="AE655" s="3" t="s">
        <v>4169</v>
      </c>
      <c r="AF655" s="3">
        <v>0.0</v>
      </c>
      <c r="AG655" s="3">
        <v>0.0</v>
      </c>
      <c r="AH655" s="8">
        <v>43431.0</v>
      </c>
      <c r="AI655" s="3">
        <v>1.0</v>
      </c>
      <c r="AJ655" s="3">
        <v>0.0</v>
      </c>
      <c r="AK655" s="3">
        <v>0.0</v>
      </c>
      <c r="AL655" s="3">
        <v>0.0</v>
      </c>
      <c r="AM655" s="3">
        <v>1.0</v>
      </c>
      <c r="AN655" s="8">
        <v>43262.0</v>
      </c>
      <c r="AO655" s="3">
        <v>0.0</v>
      </c>
      <c r="AP655" s="3">
        <v>0.0</v>
      </c>
      <c r="AQ655" s="3">
        <v>1.0</v>
      </c>
      <c r="AR655" s="3">
        <v>0.0</v>
      </c>
      <c r="AS655" s="3">
        <v>0.0</v>
      </c>
    </row>
    <row r="656" ht="14.25" customHeight="1">
      <c r="A656" s="3" t="s">
        <v>3896</v>
      </c>
      <c r="B656" s="3">
        <v>3.43603024E8</v>
      </c>
      <c r="C656" s="3" t="s">
        <v>4170</v>
      </c>
      <c r="D656" s="3" t="s">
        <v>1930</v>
      </c>
      <c r="G656" s="3" t="s">
        <v>2021</v>
      </c>
      <c r="H656" s="3" t="s">
        <v>2022</v>
      </c>
      <c r="I656" s="3" t="s">
        <v>2023</v>
      </c>
      <c r="J656" s="3" t="s">
        <v>4171</v>
      </c>
      <c r="K656" s="3" t="s">
        <v>87</v>
      </c>
      <c r="L656" s="3" t="s">
        <v>86</v>
      </c>
      <c r="M656" s="3">
        <v>95828.0</v>
      </c>
      <c r="N656" s="3" t="s">
        <v>87</v>
      </c>
      <c r="O656" s="3">
        <v>3.0</v>
      </c>
      <c r="P656" s="3">
        <v>24.0</v>
      </c>
      <c r="Q656" s="3" t="s">
        <v>88</v>
      </c>
      <c r="R656" s="8">
        <v>35642.0</v>
      </c>
      <c r="T656" s="8">
        <v>44175.0</v>
      </c>
      <c r="U656" s="3">
        <v>3.0</v>
      </c>
      <c r="V656" s="3">
        <v>7.0</v>
      </c>
      <c r="W656" s="3">
        <v>2.0</v>
      </c>
      <c r="X656" s="3">
        <v>12.0</v>
      </c>
      <c r="Y656" s="3" t="s">
        <v>4172</v>
      </c>
      <c r="Z656" s="3" t="s">
        <v>4173</v>
      </c>
      <c r="AA656" s="3" t="s">
        <v>4174</v>
      </c>
      <c r="AB656" s="3" t="s">
        <v>4175</v>
      </c>
      <c r="AC656" s="3">
        <v>0.0</v>
      </c>
      <c r="AD656" s="3">
        <v>2.0</v>
      </c>
      <c r="AE656" s="3" t="s">
        <v>4176</v>
      </c>
      <c r="AF656" s="3">
        <v>1.0</v>
      </c>
      <c r="AG656" s="3">
        <v>0.0</v>
      </c>
      <c r="AH656" s="8">
        <v>44179.0</v>
      </c>
      <c r="AI656" s="3">
        <v>0.0</v>
      </c>
      <c r="AJ656" s="3">
        <v>0.0</v>
      </c>
      <c r="AK656" s="3">
        <v>1.0</v>
      </c>
      <c r="AL656" s="3">
        <v>0.0</v>
      </c>
      <c r="AM656" s="3">
        <v>0.0</v>
      </c>
      <c r="AN656" s="8">
        <v>43621.0</v>
      </c>
      <c r="AO656" s="3">
        <v>1.0</v>
      </c>
      <c r="AP656" s="3">
        <v>0.0</v>
      </c>
      <c r="AQ656" s="3">
        <v>1.0</v>
      </c>
      <c r="AR656" s="3">
        <v>0.0</v>
      </c>
      <c r="AS656" s="3">
        <v>1.0</v>
      </c>
      <c r="AT656" s="8">
        <v>43479.0</v>
      </c>
      <c r="AU656" s="3">
        <v>2.0</v>
      </c>
      <c r="AV656" s="3">
        <v>0.0</v>
      </c>
      <c r="AW656" s="3">
        <v>0.0</v>
      </c>
      <c r="AX656" s="3">
        <v>2.0</v>
      </c>
      <c r="AY656" s="3">
        <v>0.0</v>
      </c>
    </row>
    <row r="657" ht="14.25" customHeight="1">
      <c r="A657" s="3" t="s">
        <v>3896</v>
      </c>
      <c r="B657" s="3">
        <v>3.43622268E8</v>
      </c>
      <c r="C657" s="3" t="s">
        <v>2030</v>
      </c>
      <c r="D657" s="3" t="s">
        <v>2031</v>
      </c>
      <c r="H657" s="3" t="s">
        <v>2032</v>
      </c>
      <c r="I657" s="3" t="s">
        <v>1923</v>
      </c>
      <c r="J657" s="3" t="s">
        <v>1924</v>
      </c>
      <c r="K657" s="3" t="s">
        <v>87</v>
      </c>
      <c r="L657" s="3" t="s">
        <v>86</v>
      </c>
      <c r="M657" s="3">
        <v>95822.0</v>
      </c>
      <c r="N657" s="3" t="s">
        <v>87</v>
      </c>
      <c r="O657" s="3">
        <v>3.0</v>
      </c>
      <c r="P657" s="3">
        <v>13.0</v>
      </c>
      <c r="Q657" s="3" t="s">
        <v>151</v>
      </c>
      <c r="S657" s="8">
        <v>43214.0</v>
      </c>
      <c r="U657" s="3">
        <v>0.0</v>
      </c>
      <c r="V657" s="3">
        <v>0.0</v>
      </c>
      <c r="W657" s="3">
        <v>0.0</v>
      </c>
      <c r="X657" s="3">
        <v>0.0</v>
      </c>
      <c r="AC657" s="3">
        <v>0.0</v>
      </c>
      <c r="AD657" s="3">
        <v>0.0</v>
      </c>
      <c r="AF657" s="3">
        <v>0.0</v>
      </c>
      <c r="AG657" s="3">
        <v>0.0</v>
      </c>
      <c r="AH657" s="3" t="s">
        <v>102</v>
      </c>
    </row>
    <row r="658" ht="14.25" customHeight="1">
      <c r="A658" s="3" t="s">
        <v>3896</v>
      </c>
      <c r="B658" s="3">
        <v>3.4362122E8</v>
      </c>
      <c r="C658" s="3" t="s">
        <v>2033</v>
      </c>
      <c r="D658" s="3" t="s">
        <v>2033</v>
      </c>
      <c r="G658" s="3" t="s">
        <v>2034</v>
      </c>
      <c r="H658" s="3" t="s">
        <v>2035</v>
      </c>
      <c r="I658" s="3" t="s">
        <v>2036</v>
      </c>
      <c r="J658" s="3" t="s">
        <v>2037</v>
      </c>
      <c r="K658" s="3" t="s">
        <v>87</v>
      </c>
      <c r="L658" s="3" t="s">
        <v>86</v>
      </c>
      <c r="M658" s="3">
        <v>95821.0</v>
      </c>
      <c r="N658" s="3" t="s">
        <v>87</v>
      </c>
      <c r="O658" s="3">
        <v>3.0</v>
      </c>
      <c r="P658" s="3">
        <v>6.0</v>
      </c>
      <c r="Q658" s="3" t="s">
        <v>88</v>
      </c>
      <c r="R658" s="8">
        <v>42640.0</v>
      </c>
      <c r="T658" s="8">
        <v>43700.0</v>
      </c>
      <c r="U658" s="3">
        <v>2.0</v>
      </c>
      <c r="V658" s="3">
        <v>3.0</v>
      </c>
      <c r="W658" s="3">
        <v>4.0</v>
      </c>
      <c r="X658" s="3">
        <v>9.0</v>
      </c>
      <c r="Y658" s="3" t="s">
        <v>4177</v>
      </c>
      <c r="Z658" s="3" t="s">
        <v>4178</v>
      </c>
      <c r="AA658" s="3" t="s">
        <v>4179</v>
      </c>
      <c r="AB658" s="3" t="s">
        <v>4180</v>
      </c>
      <c r="AC658" s="3">
        <v>2.0</v>
      </c>
      <c r="AD658" s="3">
        <v>5.0</v>
      </c>
      <c r="AE658" s="3" t="s">
        <v>4181</v>
      </c>
      <c r="AF658" s="3">
        <v>2.0</v>
      </c>
      <c r="AG658" s="3">
        <v>3.0</v>
      </c>
      <c r="AH658" s="8">
        <v>43230.0</v>
      </c>
      <c r="AI658" s="3">
        <v>1.0</v>
      </c>
      <c r="AJ658" s="3">
        <v>0.0</v>
      </c>
      <c r="AK658" s="3">
        <v>1.0</v>
      </c>
      <c r="AL658" s="3">
        <v>0.0</v>
      </c>
      <c r="AM658" s="3">
        <v>0.0</v>
      </c>
      <c r="AN658" s="8">
        <v>43202.0</v>
      </c>
      <c r="AO658" s="3">
        <v>1.0</v>
      </c>
      <c r="AP658" s="3">
        <v>0.0</v>
      </c>
      <c r="AQ658" s="3">
        <v>0.0</v>
      </c>
      <c r="AR658" s="3">
        <v>1.0</v>
      </c>
      <c r="AS658" s="3">
        <v>0.0</v>
      </c>
      <c r="AT658" s="8">
        <v>42797.0</v>
      </c>
      <c r="AU658" s="3">
        <v>0.0</v>
      </c>
      <c r="AV658" s="3">
        <v>1.0</v>
      </c>
      <c r="AW658" s="3">
        <v>0.0</v>
      </c>
      <c r="AX658" s="3">
        <v>0.0</v>
      </c>
      <c r="AY658" s="3">
        <v>0.0</v>
      </c>
    </row>
    <row r="659" ht="14.25" customHeight="1">
      <c r="A659" s="3" t="s">
        <v>3896</v>
      </c>
      <c r="B659" s="3">
        <v>3.43614528E8</v>
      </c>
      <c r="C659" s="3" t="s">
        <v>2066</v>
      </c>
      <c r="D659" s="3" t="s">
        <v>2067</v>
      </c>
      <c r="G659" s="3" t="s">
        <v>2068</v>
      </c>
      <c r="H659" s="3" t="s">
        <v>2069</v>
      </c>
      <c r="I659" s="3" t="s">
        <v>2070</v>
      </c>
      <c r="J659" s="3" t="s">
        <v>2071</v>
      </c>
      <c r="K659" s="3" t="s">
        <v>87</v>
      </c>
      <c r="L659" s="3" t="s">
        <v>86</v>
      </c>
      <c r="M659" s="3">
        <v>95823.0</v>
      </c>
      <c r="N659" s="3" t="s">
        <v>87</v>
      </c>
      <c r="O659" s="3">
        <v>3.0</v>
      </c>
      <c r="P659" s="3">
        <v>25.0</v>
      </c>
      <c r="Q659" s="3" t="s">
        <v>88</v>
      </c>
      <c r="R659" s="8">
        <v>39339.0</v>
      </c>
      <c r="T659" s="8">
        <v>43615.0</v>
      </c>
      <c r="U659" s="3">
        <v>2.0</v>
      </c>
      <c r="V659" s="3">
        <v>1.0</v>
      </c>
      <c r="W659" s="3">
        <v>1.0</v>
      </c>
      <c r="X659" s="3">
        <v>4.0</v>
      </c>
      <c r="Y659" s="3" t="s">
        <v>4182</v>
      </c>
      <c r="Z659" s="8">
        <v>43118.0</v>
      </c>
      <c r="AA659" s="3" t="s">
        <v>4183</v>
      </c>
      <c r="AB659" s="3" t="s">
        <v>2075</v>
      </c>
      <c r="AC659" s="3">
        <v>0.0</v>
      </c>
      <c r="AD659" s="3">
        <v>0.0</v>
      </c>
      <c r="AE659" s="8">
        <v>43087.0</v>
      </c>
      <c r="AF659" s="3">
        <v>0.0</v>
      </c>
      <c r="AG659" s="3">
        <v>1.0</v>
      </c>
      <c r="AH659" s="8">
        <v>43096.0</v>
      </c>
      <c r="AI659" s="3">
        <v>0.0</v>
      </c>
      <c r="AJ659" s="3">
        <v>0.0</v>
      </c>
      <c r="AK659" s="3">
        <v>1.0</v>
      </c>
      <c r="AL659" s="3">
        <v>0.0</v>
      </c>
      <c r="AM659" s="3">
        <v>0.0</v>
      </c>
    </row>
    <row r="660" ht="14.25" customHeight="1">
      <c r="A660" s="3" t="s">
        <v>3896</v>
      </c>
      <c r="B660" s="3">
        <v>3.43624125E8</v>
      </c>
      <c r="C660" s="3" t="s">
        <v>2076</v>
      </c>
      <c r="D660" s="3" t="s">
        <v>4184</v>
      </c>
      <c r="H660" s="3" t="s">
        <v>2078</v>
      </c>
      <c r="I660" s="3" t="s">
        <v>2079</v>
      </c>
      <c r="J660" s="3" t="s">
        <v>1193</v>
      </c>
      <c r="K660" s="3" t="s">
        <v>87</v>
      </c>
      <c r="L660" s="3" t="s">
        <v>86</v>
      </c>
      <c r="M660" s="3">
        <v>95816.0</v>
      </c>
      <c r="N660" s="3" t="s">
        <v>87</v>
      </c>
      <c r="O660" s="3">
        <v>3.0</v>
      </c>
      <c r="P660" s="3">
        <v>16.0</v>
      </c>
      <c r="Q660" s="3" t="s">
        <v>882</v>
      </c>
      <c r="U660" s="3">
        <v>0.0</v>
      </c>
      <c r="V660" s="3">
        <v>0.0</v>
      </c>
      <c r="W660" s="3">
        <v>0.0</v>
      </c>
      <c r="X660" s="3">
        <v>0.0</v>
      </c>
      <c r="AC660" s="3">
        <v>0.0</v>
      </c>
      <c r="AD660" s="3">
        <v>0.0</v>
      </c>
      <c r="AF660" s="3">
        <v>0.0</v>
      </c>
      <c r="AG660" s="3">
        <v>0.0</v>
      </c>
      <c r="AH660" s="3" t="s">
        <v>102</v>
      </c>
    </row>
    <row r="661" ht="14.25" customHeight="1">
      <c r="A661" s="3" t="s">
        <v>3896</v>
      </c>
      <c r="B661" s="3">
        <v>3.43615903E8</v>
      </c>
      <c r="C661" s="3" t="s">
        <v>2080</v>
      </c>
      <c r="D661" s="3" t="s">
        <v>4185</v>
      </c>
      <c r="G661" s="3" t="s">
        <v>2095</v>
      </c>
      <c r="H661" s="3" t="s">
        <v>2096</v>
      </c>
      <c r="I661" s="3" t="s">
        <v>2097</v>
      </c>
      <c r="J661" s="3" t="s">
        <v>2098</v>
      </c>
      <c r="K661" s="3" t="s">
        <v>124</v>
      </c>
      <c r="L661" s="3" t="s">
        <v>86</v>
      </c>
      <c r="M661" s="3">
        <v>95630.0</v>
      </c>
      <c r="N661" s="3" t="s">
        <v>87</v>
      </c>
      <c r="O661" s="3">
        <v>3.0</v>
      </c>
      <c r="P661" s="3">
        <v>18.0</v>
      </c>
      <c r="Q661" s="3" t="s">
        <v>88</v>
      </c>
      <c r="R661" s="8">
        <v>39989.0</v>
      </c>
      <c r="T661" s="8">
        <v>43551.0</v>
      </c>
      <c r="U661" s="3">
        <v>2.0</v>
      </c>
      <c r="V661" s="3">
        <v>0.0</v>
      </c>
      <c r="W661" s="3">
        <v>1.0</v>
      </c>
      <c r="X661" s="3">
        <v>3.0</v>
      </c>
      <c r="Y661" s="3" t="s">
        <v>4186</v>
      </c>
      <c r="Z661" s="3" t="s">
        <v>4187</v>
      </c>
      <c r="AA661" s="3" t="s">
        <v>4188</v>
      </c>
      <c r="AB661" s="3" t="s">
        <v>4189</v>
      </c>
      <c r="AC661" s="3">
        <v>1.0</v>
      </c>
      <c r="AD661" s="3">
        <v>1.0</v>
      </c>
      <c r="AE661" s="8">
        <v>43297.0</v>
      </c>
      <c r="AF661" s="3">
        <v>0.0</v>
      </c>
      <c r="AG661" s="3">
        <v>0.0</v>
      </c>
      <c r="AH661" s="3" t="s">
        <v>102</v>
      </c>
    </row>
    <row r="662" ht="14.25" customHeight="1">
      <c r="A662" s="3" t="s">
        <v>3896</v>
      </c>
      <c r="B662" s="3">
        <v>3.44500453E8</v>
      </c>
      <c r="C662" s="3" t="s">
        <v>2080</v>
      </c>
      <c r="D662" s="3" t="s">
        <v>2087</v>
      </c>
      <c r="G662" s="3" t="s">
        <v>2082</v>
      </c>
      <c r="H662" s="3" t="s">
        <v>2083</v>
      </c>
      <c r="I662" s="3" t="s">
        <v>2084</v>
      </c>
      <c r="J662" s="3" t="s">
        <v>2907</v>
      </c>
      <c r="K662" s="3" t="s">
        <v>261</v>
      </c>
      <c r="L662" s="3" t="s">
        <v>86</v>
      </c>
      <c r="M662" s="3">
        <v>95758.0</v>
      </c>
      <c r="N662" s="3" t="s">
        <v>87</v>
      </c>
      <c r="O662" s="3">
        <v>53.0</v>
      </c>
      <c r="P662" s="3">
        <v>24.0</v>
      </c>
      <c r="Q662" s="3" t="s">
        <v>88</v>
      </c>
      <c r="R662" s="8">
        <v>44441.0</v>
      </c>
      <c r="T662" s="8">
        <v>44441.0</v>
      </c>
      <c r="U662" s="3">
        <v>0.0</v>
      </c>
      <c r="V662" s="3">
        <v>0.0</v>
      </c>
      <c r="W662" s="3">
        <v>1.0</v>
      </c>
      <c r="X662" s="3">
        <v>1.0</v>
      </c>
      <c r="AA662" s="8">
        <v>44441.0</v>
      </c>
      <c r="AC662" s="3">
        <v>0.0</v>
      </c>
      <c r="AD662" s="3">
        <v>0.0</v>
      </c>
      <c r="AE662" s="8">
        <v>44441.0</v>
      </c>
      <c r="AF662" s="3">
        <v>0.0</v>
      </c>
      <c r="AG662" s="3">
        <v>0.0</v>
      </c>
      <c r="AH662" s="3" t="s">
        <v>102</v>
      </c>
    </row>
    <row r="663" ht="14.25" customHeight="1">
      <c r="A663" s="3" t="s">
        <v>3896</v>
      </c>
      <c r="B663" s="3">
        <v>3.43600869E8</v>
      </c>
      <c r="C663" s="3" t="s">
        <v>2102</v>
      </c>
      <c r="D663" s="3" t="s">
        <v>2087</v>
      </c>
      <c r="G663" s="3" t="s">
        <v>2103</v>
      </c>
      <c r="H663" s="3" t="s">
        <v>2104</v>
      </c>
      <c r="I663" s="3" t="s">
        <v>2105</v>
      </c>
      <c r="J663" s="3" t="s">
        <v>2106</v>
      </c>
      <c r="K663" s="3" t="s">
        <v>466</v>
      </c>
      <c r="L663" s="3" t="s">
        <v>86</v>
      </c>
      <c r="M663" s="3">
        <v>95670.0</v>
      </c>
      <c r="N663" s="3" t="s">
        <v>87</v>
      </c>
      <c r="O663" s="3">
        <v>3.0</v>
      </c>
      <c r="P663" s="3">
        <v>24.0</v>
      </c>
      <c r="Q663" s="3" t="s">
        <v>88</v>
      </c>
      <c r="R663" s="8">
        <v>34684.0</v>
      </c>
      <c r="T663" s="8">
        <v>44314.0</v>
      </c>
      <c r="U663" s="3">
        <v>2.0</v>
      </c>
      <c r="V663" s="3">
        <v>0.0</v>
      </c>
      <c r="W663" s="3">
        <v>0.0</v>
      </c>
      <c r="X663" s="3">
        <v>2.0</v>
      </c>
      <c r="AA663" s="3" t="s">
        <v>2108</v>
      </c>
      <c r="AB663" s="3" t="s">
        <v>2108</v>
      </c>
      <c r="AC663" s="3">
        <v>0.0</v>
      </c>
      <c r="AD663" s="3">
        <v>0.0</v>
      </c>
      <c r="AF663" s="3">
        <v>0.0</v>
      </c>
      <c r="AG663" s="3">
        <v>0.0</v>
      </c>
      <c r="AH663" s="3" t="s">
        <v>102</v>
      </c>
    </row>
    <row r="664" ht="14.25" customHeight="1">
      <c r="A664" s="3" t="s">
        <v>3896</v>
      </c>
      <c r="B664" s="3">
        <v>3.43606582E8</v>
      </c>
      <c r="C664" s="3" t="s">
        <v>4190</v>
      </c>
      <c r="D664" s="3" t="s">
        <v>2087</v>
      </c>
      <c r="H664" s="3" t="s">
        <v>2089</v>
      </c>
      <c r="I664" s="3" t="s">
        <v>2090</v>
      </c>
      <c r="J664" s="3" t="s">
        <v>4191</v>
      </c>
      <c r="K664" s="3" t="s">
        <v>144</v>
      </c>
      <c r="L664" s="3" t="s">
        <v>86</v>
      </c>
      <c r="M664" s="3">
        <v>95610.0</v>
      </c>
      <c r="N664" s="3" t="s">
        <v>87</v>
      </c>
      <c r="O664" s="3">
        <v>3.0</v>
      </c>
      <c r="P664" s="3">
        <v>24.0</v>
      </c>
      <c r="Q664" s="3" t="s">
        <v>88</v>
      </c>
      <c r="R664" s="8">
        <v>36978.0</v>
      </c>
      <c r="T664" s="8">
        <v>44361.0</v>
      </c>
      <c r="U664" s="3">
        <v>2.0</v>
      </c>
      <c r="V664" s="3">
        <v>3.0</v>
      </c>
      <c r="W664" s="3">
        <v>1.0</v>
      </c>
      <c r="X664" s="3">
        <v>6.0</v>
      </c>
      <c r="Y664" s="3" t="s">
        <v>720</v>
      </c>
      <c r="Z664" s="8">
        <v>42731.0</v>
      </c>
      <c r="AA664" s="3" t="s">
        <v>4192</v>
      </c>
      <c r="AB664" s="3" t="s">
        <v>2093</v>
      </c>
      <c r="AC664" s="3">
        <v>0.0</v>
      </c>
      <c r="AD664" s="3">
        <v>0.0</v>
      </c>
      <c r="AE664" s="8">
        <v>42731.0</v>
      </c>
      <c r="AF664" s="3">
        <v>1.0</v>
      </c>
      <c r="AG664" s="3">
        <v>0.0</v>
      </c>
      <c r="AH664" s="8">
        <v>44372.0</v>
      </c>
      <c r="AI664" s="3">
        <v>0.0</v>
      </c>
      <c r="AJ664" s="3">
        <v>0.0</v>
      </c>
      <c r="AK664" s="3">
        <v>1.0</v>
      </c>
      <c r="AL664" s="3">
        <v>0.0</v>
      </c>
      <c r="AM664" s="3">
        <v>0.0</v>
      </c>
      <c r="AN664" s="8">
        <v>44061.0</v>
      </c>
      <c r="AO664" s="3">
        <v>0.0</v>
      </c>
      <c r="AP664" s="3">
        <v>0.0</v>
      </c>
      <c r="AQ664" s="3">
        <v>2.0</v>
      </c>
      <c r="AR664" s="3">
        <v>0.0</v>
      </c>
      <c r="AS664" s="3">
        <v>0.0</v>
      </c>
      <c r="AT664" s="8">
        <v>43837.0</v>
      </c>
      <c r="AU664" s="3">
        <v>0.0</v>
      </c>
      <c r="AV664" s="3">
        <v>0.0</v>
      </c>
      <c r="AW664" s="3">
        <v>3.0</v>
      </c>
      <c r="AX664" s="3">
        <v>0.0</v>
      </c>
      <c r="AY664" s="3">
        <v>0.0</v>
      </c>
    </row>
    <row r="665" ht="14.25" customHeight="1">
      <c r="A665" s="3" t="s">
        <v>3896</v>
      </c>
      <c r="B665" s="3">
        <v>3.43624029E8</v>
      </c>
      <c r="C665" s="3" t="s">
        <v>2109</v>
      </c>
      <c r="D665" s="3" t="s">
        <v>2109</v>
      </c>
      <c r="G665" s="3" t="s">
        <v>2110</v>
      </c>
      <c r="H665" s="3" t="s">
        <v>2111</v>
      </c>
      <c r="I665" s="3" t="s">
        <v>2112</v>
      </c>
      <c r="J665" s="3" t="s">
        <v>2113</v>
      </c>
      <c r="K665" s="3" t="s">
        <v>87</v>
      </c>
      <c r="L665" s="3" t="s">
        <v>86</v>
      </c>
      <c r="M665" s="3">
        <v>95835.0</v>
      </c>
      <c r="N665" s="3" t="s">
        <v>87</v>
      </c>
      <c r="O665" s="3">
        <v>3.0</v>
      </c>
      <c r="P665" s="3">
        <v>40.0</v>
      </c>
      <c r="Q665" s="3" t="s">
        <v>88</v>
      </c>
      <c r="R665" s="8">
        <v>44463.0</v>
      </c>
      <c r="T665" s="8">
        <v>44448.0</v>
      </c>
      <c r="U665" s="3">
        <v>0.0</v>
      </c>
      <c r="V665" s="3">
        <v>0.0</v>
      </c>
      <c r="W665" s="3">
        <v>1.0</v>
      </c>
      <c r="X665" s="3">
        <v>1.0</v>
      </c>
      <c r="AA665" s="8">
        <v>44448.0</v>
      </c>
      <c r="AC665" s="3">
        <v>0.0</v>
      </c>
      <c r="AD665" s="3">
        <v>0.0</v>
      </c>
      <c r="AE665" s="8">
        <v>44448.0</v>
      </c>
      <c r="AF665" s="3">
        <v>0.0</v>
      </c>
      <c r="AG665" s="3">
        <v>0.0</v>
      </c>
      <c r="AH665" s="3" t="s">
        <v>102</v>
      </c>
    </row>
    <row r="666" ht="14.25" customHeight="1">
      <c r="A666" s="3" t="s">
        <v>3896</v>
      </c>
      <c r="B666" s="3">
        <v>3.43604892E8</v>
      </c>
      <c r="C666" s="3" t="s">
        <v>2124</v>
      </c>
      <c r="D666" s="3" t="s">
        <v>2127</v>
      </c>
      <c r="G666" s="3" t="s">
        <v>2126</v>
      </c>
      <c r="H666" s="3" t="s">
        <v>4193</v>
      </c>
      <c r="I666" s="3" t="s">
        <v>2128</v>
      </c>
      <c r="J666" s="3" t="s">
        <v>2129</v>
      </c>
      <c r="K666" s="3" t="s">
        <v>87</v>
      </c>
      <c r="L666" s="3" t="s">
        <v>86</v>
      </c>
      <c r="M666" s="3">
        <v>95822.0</v>
      </c>
      <c r="N666" s="3" t="s">
        <v>87</v>
      </c>
      <c r="O666" s="3">
        <v>3.0</v>
      </c>
      <c r="P666" s="3">
        <v>17.0</v>
      </c>
      <c r="Q666" s="3" t="s">
        <v>88</v>
      </c>
      <c r="R666" s="8">
        <v>36458.0</v>
      </c>
      <c r="T666" s="8">
        <v>43763.0</v>
      </c>
      <c r="U666" s="3">
        <v>2.0</v>
      </c>
      <c r="V666" s="3">
        <v>0.0</v>
      </c>
      <c r="W666" s="3">
        <v>0.0</v>
      </c>
      <c r="X666" s="3">
        <v>2.0</v>
      </c>
      <c r="AA666" s="3" t="s">
        <v>2132</v>
      </c>
      <c r="AB666" s="3" t="s">
        <v>2132</v>
      </c>
      <c r="AC666" s="3">
        <v>0.0</v>
      </c>
      <c r="AD666" s="3">
        <v>0.0</v>
      </c>
      <c r="AF666" s="3">
        <v>0.0</v>
      </c>
      <c r="AG666" s="3">
        <v>0.0</v>
      </c>
      <c r="AH666" s="3" t="s">
        <v>102</v>
      </c>
    </row>
    <row r="667" ht="14.25" customHeight="1">
      <c r="A667" s="3" t="s">
        <v>3896</v>
      </c>
      <c r="B667" s="3">
        <v>3.43621171E8</v>
      </c>
      <c r="C667" s="3" t="s">
        <v>2142</v>
      </c>
      <c r="D667" s="3" t="s">
        <v>4194</v>
      </c>
      <c r="H667" s="3" t="s">
        <v>2144</v>
      </c>
      <c r="I667" s="3" t="s">
        <v>1458</v>
      </c>
      <c r="J667" s="3" t="s">
        <v>1459</v>
      </c>
      <c r="K667" s="3" t="s">
        <v>124</v>
      </c>
      <c r="L667" s="3" t="s">
        <v>86</v>
      </c>
      <c r="M667" s="3">
        <v>95630.0</v>
      </c>
      <c r="N667" s="3" t="s">
        <v>87</v>
      </c>
      <c r="O667" s="3">
        <v>3.0</v>
      </c>
      <c r="P667" s="3">
        <v>30.0</v>
      </c>
      <c r="Q667" s="3" t="s">
        <v>151</v>
      </c>
      <c r="R667" s="8">
        <v>42570.0</v>
      </c>
      <c r="S667" s="8">
        <v>42825.0</v>
      </c>
      <c r="T667" s="8">
        <v>42706.0</v>
      </c>
      <c r="U667" s="3">
        <v>0.0</v>
      </c>
      <c r="V667" s="3">
        <v>0.0</v>
      </c>
      <c r="W667" s="3">
        <v>0.0</v>
      </c>
      <c r="X667" s="3">
        <v>0.0</v>
      </c>
      <c r="AC667" s="3">
        <v>0.0</v>
      </c>
      <c r="AD667" s="3">
        <v>0.0</v>
      </c>
      <c r="AF667" s="3">
        <v>0.0</v>
      </c>
      <c r="AG667" s="3">
        <v>0.0</v>
      </c>
      <c r="AH667" s="3" t="s">
        <v>102</v>
      </c>
    </row>
    <row r="668" ht="14.25" customHeight="1">
      <c r="A668" s="3" t="s">
        <v>3896</v>
      </c>
      <c r="B668" s="3">
        <v>3.43624039E8</v>
      </c>
      <c r="C668" s="3" t="s">
        <v>2145</v>
      </c>
      <c r="D668" s="3" t="s">
        <v>2146</v>
      </c>
      <c r="G668" s="3" t="s">
        <v>2147</v>
      </c>
      <c r="H668" s="3" t="s">
        <v>3499</v>
      </c>
      <c r="I668" s="3" t="s">
        <v>2149</v>
      </c>
      <c r="J668" s="3" t="s">
        <v>2150</v>
      </c>
      <c r="K668" s="3" t="s">
        <v>213</v>
      </c>
      <c r="L668" s="3" t="s">
        <v>86</v>
      </c>
      <c r="M668" s="3">
        <v>95608.0</v>
      </c>
      <c r="N668" s="3" t="s">
        <v>87</v>
      </c>
      <c r="O668" s="3">
        <v>3.0</v>
      </c>
      <c r="P668" s="3">
        <v>17.0</v>
      </c>
      <c r="Q668" s="3" t="s">
        <v>88</v>
      </c>
      <c r="R668" s="8">
        <v>44463.0</v>
      </c>
      <c r="T668" s="8">
        <v>44462.0</v>
      </c>
      <c r="U668" s="3">
        <v>0.0</v>
      </c>
      <c r="V668" s="3">
        <v>0.0</v>
      </c>
      <c r="W668" s="3">
        <v>1.0</v>
      </c>
      <c r="X668" s="3">
        <v>1.0</v>
      </c>
      <c r="AA668" s="8">
        <v>44462.0</v>
      </c>
      <c r="AC668" s="3">
        <v>0.0</v>
      </c>
      <c r="AD668" s="3">
        <v>0.0</v>
      </c>
      <c r="AE668" s="8">
        <v>44462.0</v>
      </c>
      <c r="AF668" s="3">
        <v>0.0</v>
      </c>
      <c r="AG668" s="3">
        <v>0.0</v>
      </c>
      <c r="AH668" s="3" t="s">
        <v>102</v>
      </c>
    </row>
    <row r="669" ht="14.25" customHeight="1">
      <c r="A669" s="3" t="s">
        <v>3896</v>
      </c>
      <c r="B669" s="3">
        <v>3.43615895E8</v>
      </c>
      <c r="C669" s="3" t="s">
        <v>2158</v>
      </c>
      <c r="D669" s="3" t="s">
        <v>4195</v>
      </c>
      <c r="H669" s="3" t="s">
        <v>2164</v>
      </c>
      <c r="I669" s="3" t="s">
        <v>2160</v>
      </c>
      <c r="J669" s="3" t="s">
        <v>4196</v>
      </c>
      <c r="K669" s="3" t="s">
        <v>115</v>
      </c>
      <c r="L669" s="3" t="s">
        <v>86</v>
      </c>
      <c r="M669" s="3">
        <v>95662.0</v>
      </c>
      <c r="N669" s="3" t="s">
        <v>87</v>
      </c>
      <c r="O669" s="3">
        <v>3.0</v>
      </c>
      <c r="P669" s="3">
        <v>22.0</v>
      </c>
      <c r="Q669" s="3" t="s">
        <v>151</v>
      </c>
      <c r="R669" s="8">
        <v>40025.0</v>
      </c>
      <c r="S669" s="8">
        <v>42919.0</v>
      </c>
      <c r="T669" s="8">
        <v>42793.0</v>
      </c>
      <c r="U669" s="3">
        <v>0.0</v>
      </c>
      <c r="V669" s="3">
        <v>2.0</v>
      </c>
      <c r="W669" s="3">
        <v>0.0</v>
      </c>
      <c r="X669" s="3">
        <v>2.0</v>
      </c>
      <c r="Y669" s="3" t="s">
        <v>2525</v>
      </c>
      <c r="Z669" s="8">
        <v>42823.0</v>
      </c>
      <c r="AA669" s="3" t="s">
        <v>4197</v>
      </c>
      <c r="AC669" s="3">
        <v>0.0</v>
      </c>
      <c r="AD669" s="3">
        <v>0.0</v>
      </c>
      <c r="AF669" s="3">
        <v>0.0</v>
      </c>
      <c r="AG669" s="3">
        <v>0.0</v>
      </c>
      <c r="AH669" s="8">
        <v>42800.0</v>
      </c>
      <c r="AI669" s="3">
        <v>1.0</v>
      </c>
      <c r="AJ669" s="3">
        <v>0.0</v>
      </c>
      <c r="AK669" s="3">
        <v>0.0</v>
      </c>
      <c r="AL669" s="3">
        <v>0.0</v>
      </c>
      <c r="AM669" s="3">
        <v>1.0</v>
      </c>
    </row>
    <row r="670" ht="14.25" customHeight="1">
      <c r="A670" s="3" t="s">
        <v>3896</v>
      </c>
      <c r="B670" s="3">
        <v>3.43621871E8</v>
      </c>
      <c r="C670" s="3" t="s">
        <v>4198</v>
      </c>
      <c r="D670" s="3" t="s">
        <v>2164</v>
      </c>
      <c r="G670" s="3" t="s">
        <v>2165</v>
      </c>
      <c r="H670" s="3" t="s">
        <v>2164</v>
      </c>
      <c r="I670" s="3" t="s">
        <v>2160</v>
      </c>
      <c r="J670" s="3" t="s">
        <v>2166</v>
      </c>
      <c r="K670" s="3" t="s">
        <v>115</v>
      </c>
      <c r="L670" s="3" t="s">
        <v>86</v>
      </c>
      <c r="M670" s="3">
        <v>95662.0</v>
      </c>
      <c r="N670" s="3" t="s">
        <v>87</v>
      </c>
      <c r="O670" s="3">
        <v>3.0</v>
      </c>
      <c r="P670" s="3">
        <v>20.0</v>
      </c>
      <c r="Q670" s="3" t="s">
        <v>88</v>
      </c>
      <c r="R670" s="8">
        <v>42919.0</v>
      </c>
      <c r="T670" s="8">
        <v>43629.0</v>
      </c>
      <c r="U670" s="3">
        <v>1.0</v>
      </c>
      <c r="V670" s="3">
        <v>1.0</v>
      </c>
      <c r="W670" s="3">
        <v>2.0</v>
      </c>
      <c r="X670" s="3">
        <v>4.0</v>
      </c>
      <c r="AA670" s="3" t="s">
        <v>4199</v>
      </c>
      <c r="AB670" s="8">
        <v>43629.0</v>
      </c>
      <c r="AC670" s="3">
        <v>0.0</v>
      </c>
      <c r="AD670" s="3">
        <v>0.0</v>
      </c>
      <c r="AE670" s="3" t="s">
        <v>4200</v>
      </c>
      <c r="AF670" s="3">
        <v>0.0</v>
      </c>
      <c r="AG670" s="3">
        <v>0.0</v>
      </c>
      <c r="AH670" s="8">
        <v>42985.0</v>
      </c>
      <c r="AI670" s="3">
        <v>0.0</v>
      </c>
      <c r="AJ670" s="3">
        <v>0.0</v>
      </c>
      <c r="AK670" s="3">
        <v>1.0</v>
      </c>
      <c r="AL670" s="3">
        <v>0.0</v>
      </c>
      <c r="AM670" s="3">
        <v>0.0</v>
      </c>
    </row>
    <row r="671" ht="14.25" customHeight="1">
      <c r="A671" s="3" t="s">
        <v>3896</v>
      </c>
      <c r="B671" s="3">
        <v>3.43624048E8</v>
      </c>
      <c r="C671" s="3" t="s">
        <v>4201</v>
      </c>
      <c r="D671" s="3" t="s">
        <v>2171</v>
      </c>
      <c r="G671" s="3" t="s">
        <v>2172</v>
      </c>
      <c r="H671" s="3" t="s">
        <v>2173</v>
      </c>
      <c r="I671" s="3" t="s">
        <v>2174</v>
      </c>
      <c r="J671" s="3" t="s">
        <v>4202</v>
      </c>
      <c r="K671" s="3" t="s">
        <v>87</v>
      </c>
      <c r="L671" s="3" t="s">
        <v>86</v>
      </c>
      <c r="M671" s="3">
        <v>95834.0</v>
      </c>
      <c r="N671" s="3" t="s">
        <v>87</v>
      </c>
      <c r="O671" s="3">
        <v>3.0</v>
      </c>
      <c r="P671" s="3">
        <v>10.0</v>
      </c>
      <c r="Q671" s="3" t="s">
        <v>88</v>
      </c>
      <c r="R671" s="8">
        <v>44468.0</v>
      </c>
      <c r="T671" s="8">
        <v>44448.0</v>
      </c>
      <c r="U671" s="3">
        <v>0.0</v>
      </c>
      <c r="V671" s="3">
        <v>0.0</v>
      </c>
      <c r="W671" s="3">
        <v>1.0</v>
      </c>
      <c r="X671" s="3">
        <v>1.0</v>
      </c>
      <c r="AA671" s="8">
        <v>44448.0</v>
      </c>
      <c r="AC671" s="3">
        <v>0.0</v>
      </c>
      <c r="AD671" s="3">
        <v>0.0</v>
      </c>
      <c r="AE671" s="8">
        <v>44448.0</v>
      </c>
      <c r="AF671" s="3">
        <v>0.0</v>
      </c>
      <c r="AG671" s="3">
        <v>0.0</v>
      </c>
      <c r="AH671" s="3" t="s">
        <v>102</v>
      </c>
    </row>
    <row r="672" ht="14.25" customHeight="1">
      <c r="A672" s="3" t="s">
        <v>3896</v>
      </c>
      <c r="B672" s="3">
        <v>3.43623782E8</v>
      </c>
      <c r="C672" s="3" t="s">
        <v>2178</v>
      </c>
      <c r="D672" s="3" t="s">
        <v>2178</v>
      </c>
      <c r="G672" s="3" t="s">
        <v>2179</v>
      </c>
      <c r="H672" s="3" t="s">
        <v>2180</v>
      </c>
      <c r="I672" s="3" t="s">
        <v>2181</v>
      </c>
      <c r="J672" s="3" t="s">
        <v>2182</v>
      </c>
      <c r="K672" s="3" t="s">
        <v>87</v>
      </c>
      <c r="L672" s="3" t="s">
        <v>86</v>
      </c>
      <c r="M672" s="3">
        <v>95820.0</v>
      </c>
      <c r="N672" s="3" t="s">
        <v>87</v>
      </c>
      <c r="O672" s="3">
        <v>3.0</v>
      </c>
      <c r="P672" s="3">
        <v>10.0</v>
      </c>
      <c r="Q672" s="3" t="s">
        <v>88</v>
      </c>
      <c r="R672" s="8">
        <v>44309.0</v>
      </c>
      <c r="T672" s="8">
        <v>44308.0</v>
      </c>
      <c r="U672" s="3">
        <v>0.0</v>
      </c>
      <c r="V672" s="3">
        <v>0.0</v>
      </c>
      <c r="W672" s="3">
        <v>2.0</v>
      </c>
      <c r="X672" s="3">
        <v>2.0</v>
      </c>
      <c r="AA672" s="3" t="s">
        <v>2183</v>
      </c>
      <c r="AC672" s="3">
        <v>0.0</v>
      </c>
      <c r="AD672" s="3">
        <v>0.0</v>
      </c>
      <c r="AE672" s="3" t="s">
        <v>2183</v>
      </c>
      <c r="AF672" s="3">
        <v>0.0</v>
      </c>
      <c r="AG672" s="3">
        <v>0.0</v>
      </c>
      <c r="AH672" s="3" t="s">
        <v>102</v>
      </c>
    </row>
    <row r="673" ht="14.25" customHeight="1">
      <c r="A673" s="3" t="s">
        <v>3896</v>
      </c>
      <c r="B673" s="3">
        <v>3.43619701E8</v>
      </c>
      <c r="C673" s="3" t="s">
        <v>2215</v>
      </c>
      <c r="D673" s="3" t="s">
        <v>2216</v>
      </c>
      <c r="G673" s="3" t="s">
        <v>2217</v>
      </c>
      <c r="H673" s="3" t="s">
        <v>2216</v>
      </c>
      <c r="I673" s="3" t="s">
        <v>2218</v>
      </c>
      <c r="J673" s="3" t="s">
        <v>2219</v>
      </c>
      <c r="K673" s="3" t="s">
        <v>87</v>
      </c>
      <c r="L673" s="3" t="s">
        <v>86</v>
      </c>
      <c r="M673" s="3">
        <v>95817.0</v>
      </c>
      <c r="N673" s="3" t="s">
        <v>87</v>
      </c>
      <c r="O673" s="3">
        <v>3.0</v>
      </c>
      <c r="P673" s="3">
        <v>25.0</v>
      </c>
      <c r="Q673" s="3" t="s">
        <v>88</v>
      </c>
      <c r="R673" s="8">
        <v>41891.0</v>
      </c>
      <c r="T673" s="8">
        <v>44519.0</v>
      </c>
      <c r="U673" s="3">
        <v>2.0</v>
      </c>
      <c r="V673" s="3">
        <v>1.0</v>
      </c>
      <c r="W673" s="3">
        <v>1.0</v>
      </c>
      <c r="X673" s="3">
        <v>4.0</v>
      </c>
      <c r="Y673" s="3" t="s">
        <v>4203</v>
      </c>
      <c r="Z673" s="8">
        <v>43399.0</v>
      </c>
      <c r="AA673" s="3" t="s">
        <v>4204</v>
      </c>
      <c r="AB673" s="3" t="s">
        <v>2222</v>
      </c>
      <c r="AC673" s="3">
        <v>0.0</v>
      </c>
      <c r="AD673" s="3">
        <v>1.0</v>
      </c>
      <c r="AE673" s="8">
        <v>44179.0</v>
      </c>
      <c r="AF673" s="3">
        <v>0.0</v>
      </c>
      <c r="AG673" s="3">
        <v>0.0</v>
      </c>
      <c r="AH673" s="8">
        <v>42951.0</v>
      </c>
      <c r="AI673" s="3">
        <v>0.0</v>
      </c>
      <c r="AJ673" s="3">
        <v>0.0</v>
      </c>
      <c r="AK673" s="3">
        <v>2.0</v>
      </c>
      <c r="AL673" s="3">
        <v>0.0</v>
      </c>
      <c r="AM673" s="3">
        <v>0.0</v>
      </c>
    </row>
    <row r="674" ht="14.25" customHeight="1">
      <c r="A674" s="3" t="s">
        <v>3896</v>
      </c>
      <c r="B674" s="3">
        <v>3.43619914E8</v>
      </c>
      <c r="C674" s="3" t="s">
        <v>2223</v>
      </c>
      <c r="D674" s="3" t="s">
        <v>2224</v>
      </c>
      <c r="G674" s="3" t="s">
        <v>2225</v>
      </c>
      <c r="H674" s="3" t="s">
        <v>2226</v>
      </c>
      <c r="I674" s="3" t="s">
        <v>2227</v>
      </c>
      <c r="J674" s="3" t="s">
        <v>2228</v>
      </c>
      <c r="K674" s="3" t="s">
        <v>144</v>
      </c>
      <c r="L674" s="3" t="s">
        <v>86</v>
      </c>
      <c r="M674" s="3">
        <v>95610.0</v>
      </c>
      <c r="N674" s="3" t="s">
        <v>87</v>
      </c>
      <c r="O674" s="3">
        <v>3.0</v>
      </c>
      <c r="P674" s="3">
        <v>24.0</v>
      </c>
      <c r="Q674" s="3" t="s">
        <v>88</v>
      </c>
      <c r="R674" s="8">
        <v>41806.0</v>
      </c>
      <c r="T674" s="8">
        <v>43692.0</v>
      </c>
      <c r="U674" s="3">
        <v>2.0</v>
      </c>
      <c r="V674" s="3">
        <v>0.0</v>
      </c>
      <c r="W674" s="3">
        <v>0.0</v>
      </c>
      <c r="X674" s="3">
        <v>2.0</v>
      </c>
      <c r="AA674" s="3" t="s">
        <v>4205</v>
      </c>
      <c r="AB674" s="3" t="s">
        <v>4205</v>
      </c>
      <c r="AC674" s="3">
        <v>0.0</v>
      </c>
      <c r="AD674" s="3">
        <v>0.0</v>
      </c>
      <c r="AF674" s="3">
        <v>0.0</v>
      </c>
      <c r="AG674" s="3">
        <v>0.0</v>
      </c>
      <c r="AH674" s="3" t="s">
        <v>102</v>
      </c>
    </row>
    <row r="675" ht="14.25" customHeight="1">
      <c r="A675" s="3" t="s">
        <v>3896</v>
      </c>
      <c r="B675" s="3">
        <v>3.43611396E8</v>
      </c>
      <c r="C675" s="3" t="s">
        <v>2234</v>
      </c>
      <c r="D675" s="3" t="s">
        <v>2235</v>
      </c>
      <c r="H675" s="3" t="s">
        <v>2236</v>
      </c>
      <c r="I675" s="3" t="s">
        <v>2237</v>
      </c>
      <c r="J675" s="3" t="s">
        <v>4206</v>
      </c>
      <c r="K675" s="3" t="s">
        <v>87</v>
      </c>
      <c r="L675" s="3" t="s">
        <v>86</v>
      </c>
      <c r="M675" s="3">
        <v>95814.0</v>
      </c>
      <c r="N675" s="3" t="s">
        <v>87</v>
      </c>
      <c r="O675" s="3">
        <v>3.0</v>
      </c>
      <c r="P675" s="3">
        <v>16.0</v>
      </c>
      <c r="Q675" s="3" t="s">
        <v>88</v>
      </c>
      <c r="R675" s="8">
        <v>38671.0</v>
      </c>
      <c r="T675" s="8">
        <v>44533.0</v>
      </c>
      <c r="U675" s="3">
        <v>3.0</v>
      </c>
      <c r="V675" s="3">
        <v>0.0</v>
      </c>
      <c r="W675" s="3">
        <v>0.0</v>
      </c>
      <c r="X675" s="3">
        <v>3.0</v>
      </c>
      <c r="AA675" s="3" t="s">
        <v>2242</v>
      </c>
      <c r="AB675" s="3" t="s">
        <v>2242</v>
      </c>
      <c r="AC675" s="3">
        <v>0.0</v>
      </c>
      <c r="AD675" s="3">
        <v>0.0</v>
      </c>
      <c r="AF675" s="3">
        <v>0.0</v>
      </c>
      <c r="AG675" s="3">
        <v>0.0</v>
      </c>
      <c r="AH675" s="3" t="s">
        <v>102</v>
      </c>
    </row>
    <row r="676" ht="14.25" customHeight="1">
      <c r="A676" s="3" t="s">
        <v>3896</v>
      </c>
      <c r="B676" s="3">
        <v>3.43621135E8</v>
      </c>
      <c r="C676" s="3" t="s">
        <v>2256</v>
      </c>
      <c r="D676" s="3" t="s">
        <v>2256</v>
      </c>
      <c r="H676" s="3" t="s">
        <v>2257</v>
      </c>
      <c r="I676" s="3" t="s">
        <v>2269</v>
      </c>
      <c r="J676" s="3" t="s">
        <v>2259</v>
      </c>
      <c r="K676" s="3" t="s">
        <v>2260</v>
      </c>
      <c r="L676" s="3" t="s">
        <v>86</v>
      </c>
      <c r="M676" s="3">
        <v>95670.0</v>
      </c>
      <c r="N676" s="3" t="s">
        <v>87</v>
      </c>
      <c r="O676" s="3">
        <v>3.0</v>
      </c>
      <c r="P676" s="3">
        <v>24.0</v>
      </c>
      <c r="Q676" s="3" t="s">
        <v>151</v>
      </c>
      <c r="R676" s="8">
        <v>42724.0</v>
      </c>
      <c r="S676" s="8">
        <v>44282.0</v>
      </c>
      <c r="T676" s="8">
        <v>43804.0</v>
      </c>
      <c r="U676" s="3">
        <v>2.0</v>
      </c>
      <c r="V676" s="3">
        <v>4.0</v>
      </c>
      <c r="W676" s="3">
        <v>2.0</v>
      </c>
      <c r="X676" s="3">
        <v>8.0</v>
      </c>
      <c r="Y676" s="3" t="s">
        <v>4207</v>
      </c>
      <c r="Z676" s="3" t="s">
        <v>4208</v>
      </c>
      <c r="AA676" s="3" t="s">
        <v>4209</v>
      </c>
      <c r="AB676" s="3" t="s">
        <v>2264</v>
      </c>
      <c r="AC676" s="3">
        <v>2.0</v>
      </c>
      <c r="AD676" s="3">
        <v>1.0</v>
      </c>
      <c r="AE676" s="3" t="s">
        <v>4210</v>
      </c>
      <c r="AF676" s="3">
        <v>2.0</v>
      </c>
      <c r="AG676" s="3">
        <v>0.0</v>
      </c>
      <c r="AH676" s="8">
        <v>43808.0</v>
      </c>
      <c r="AI676" s="3">
        <v>0.0</v>
      </c>
      <c r="AJ676" s="3">
        <v>0.0</v>
      </c>
      <c r="AK676" s="3">
        <v>1.0</v>
      </c>
      <c r="AL676" s="3">
        <v>0.0</v>
      </c>
      <c r="AM676" s="3">
        <v>0.0</v>
      </c>
      <c r="AN676" s="8">
        <v>43376.0</v>
      </c>
      <c r="AO676" s="3">
        <v>1.0</v>
      </c>
      <c r="AP676" s="3">
        <v>0.0</v>
      </c>
      <c r="AQ676" s="3">
        <v>1.0</v>
      </c>
      <c r="AR676" s="3">
        <v>1.0</v>
      </c>
      <c r="AS676" s="3">
        <v>0.0</v>
      </c>
      <c r="AT676" s="8">
        <v>43035.0</v>
      </c>
      <c r="AU676" s="3">
        <v>1.0</v>
      </c>
      <c r="AV676" s="3">
        <v>0.0</v>
      </c>
      <c r="AW676" s="3">
        <v>0.0</v>
      </c>
      <c r="AX676" s="3">
        <v>1.0</v>
      </c>
      <c r="AY676" s="3">
        <v>0.0</v>
      </c>
    </row>
    <row r="677" ht="14.25" customHeight="1">
      <c r="A677" s="3" t="s">
        <v>3896</v>
      </c>
      <c r="B677" s="3">
        <v>3.43613062E8</v>
      </c>
      <c r="C677" s="3" t="s">
        <v>2266</v>
      </c>
      <c r="D677" s="3" t="s">
        <v>2266</v>
      </c>
      <c r="G677" s="3" t="s">
        <v>2267</v>
      </c>
      <c r="H677" s="3" t="s">
        <v>2268</v>
      </c>
      <c r="I677" s="3" t="s">
        <v>2269</v>
      </c>
      <c r="J677" s="3" t="s">
        <v>4211</v>
      </c>
      <c r="K677" s="3" t="s">
        <v>87</v>
      </c>
      <c r="L677" s="3" t="s">
        <v>86</v>
      </c>
      <c r="M677" s="3">
        <v>95834.0</v>
      </c>
      <c r="N677" s="3" t="s">
        <v>87</v>
      </c>
      <c r="O677" s="3">
        <v>3.0</v>
      </c>
      <c r="P677" s="3">
        <v>40.0</v>
      </c>
      <c r="Q677" s="3" t="s">
        <v>88</v>
      </c>
      <c r="R677" s="8">
        <v>38925.0</v>
      </c>
      <c r="T677" s="8">
        <v>44461.0</v>
      </c>
      <c r="U677" s="3">
        <v>3.0</v>
      </c>
      <c r="V677" s="3">
        <v>4.0</v>
      </c>
      <c r="W677" s="3">
        <v>7.0</v>
      </c>
      <c r="X677" s="3">
        <v>14.0</v>
      </c>
      <c r="Y677" s="3" t="s">
        <v>4212</v>
      </c>
      <c r="Z677" s="3" t="s">
        <v>4213</v>
      </c>
      <c r="AA677" s="3" t="s">
        <v>4214</v>
      </c>
      <c r="AB677" s="3" t="s">
        <v>4215</v>
      </c>
      <c r="AC677" s="3">
        <v>0.0</v>
      </c>
      <c r="AD677" s="3">
        <v>2.0</v>
      </c>
      <c r="AE677" s="3" t="s">
        <v>4216</v>
      </c>
      <c r="AF677" s="3">
        <v>6.0</v>
      </c>
      <c r="AG677" s="3">
        <v>7.0</v>
      </c>
      <c r="AH677" s="8">
        <v>43840.0</v>
      </c>
      <c r="AI677" s="3">
        <v>0.0</v>
      </c>
      <c r="AJ677" s="3">
        <v>0.0</v>
      </c>
      <c r="AK677" s="3">
        <v>4.0</v>
      </c>
      <c r="AL677" s="3">
        <v>0.0</v>
      </c>
      <c r="AM677" s="3">
        <v>0.0</v>
      </c>
      <c r="AN677" s="8">
        <v>43728.0</v>
      </c>
      <c r="AO677" s="3">
        <v>2.0</v>
      </c>
      <c r="AP677" s="3">
        <v>0.0</v>
      </c>
      <c r="AQ677" s="3">
        <v>0.0</v>
      </c>
      <c r="AR677" s="3">
        <v>2.0</v>
      </c>
      <c r="AS677" s="3">
        <v>0.0</v>
      </c>
      <c r="AT677" s="8">
        <v>43714.0</v>
      </c>
      <c r="AU677" s="3">
        <v>0.0</v>
      </c>
      <c r="AV677" s="3">
        <v>0.0</v>
      </c>
      <c r="AW677" s="3">
        <v>1.0</v>
      </c>
      <c r="AX677" s="3">
        <v>0.0</v>
      </c>
      <c r="AY677" s="3">
        <v>0.0</v>
      </c>
    </row>
    <row r="678" ht="14.25" customHeight="1">
      <c r="A678" s="3" t="s">
        <v>3896</v>
      </c>
      <c r="B678" s="3">
        <v>3.4361411E8</v>
      </c>
      <c r="C678" s="3" t="s">
        <v>2295</v>
      </c>
      <c r="D678" s="3" t="s">
        <v>2296</v>
      </c>
      <c r="G678" s="3" t="s">
        <v>2297</v>
      </c>
      <c r="H678" s="3" t="s">
        <v>2298</v>
      </c>
      <c r="I678" s="3" t="s">
        <v>2299</v>
      </c>
      <c r="J678" s="3" t="s">
        <v>4217</v>
      </c>
      <c r="K678" s="3" t="s">
        <v>124</v>
      </c>
      <c r="L678" s="3" t="s">
        <v>86</v>
      </c>
      <c r="M678" s="3">
        <v>95630.0</v>
      </c>
      <c r="N678" s="3" t="s">
        <v>87</v>
      </c>
      <c r="O678" s="3">
        <v>3.0</v>
      </c>
      <c r="P678" s="3">
        <v>40.0</v>
      </c>
      <c r="Q678" s="3" t="s">
        <v>88</v>
      </c>
      <c r="R678" s="8">
        <v>38975.0</v>
      </c>
      <c r="T678" s="8">
        <v>44522.0</v>
      </c>
      <c r="U678" s="3">
        <v>3.0</v>
      </c>
      <c r="V678" s="3">
        <v>2.0</v>
      </c>
      <c r="W678" s="3">
        <v>1.0</v>
      </c>
      <c r="X678" s="3">
        <v>6.0</v>
      </c>
      <c r="Y678" s="3" t="s">
        <v>4218</v>
      </c>
      <c r="Z678" s="3" t="s">
        <v>4219</v>
      </c>
      <c r="AA678" s="3" t="s">
        <v>4220</v>
      </c>
      <c r="AB678" s="3" t="s">
        <v>2304</v>
      </c>
      <c r="AC678" s="3">
        <v>0.0</v>
      </c>
      <c r="AD678" s="3">
        <v>1.0</v>
      </c>
      <c r="AE678" s="8">
        <v>42934.0</v>
      </c>
      <c r="AF678" s="3">
        <v>1.0</v>
      </c>
      <c r="AG678" s="3">
        <v>2.0</v>
      </c>
      <c r="AH678" s="8">
        <v>44376.0</v>
      </c>
      <c r="AI678" s="3">
        <v>0.0</v>
      </c>
      <c r="AJ678" s="3">
        <v>0.0</v>
      </c>
      <c r="AK678" s="3">
        <v>1.0</v>
      </c>
      <c r="AL678" s="3">
        <v>0.0</v>
      </c>
      <c r="AM678" s="3">
        <v>0.0</v>
      </c>
      <c r="AN678" s="8">
        <v>43014.0</v>
      </c>
      <c r="AO678" s="3">
        <v>1.0</v>
      </c>
      <c r="AP678" s="3">
        <v>0.0</v>
      </c>
      <c r="AQ678" s="3">
        <v>0.0</v>
      </c>
      <c r="AR678" s="3">
        <v>1.0</v>
      </c>
      <c r="AS678" s="3">
        <v>0.0</v>
      </c>
    </row>
    <row r="679" ht="14.25" customHeight="1">
      <c r="A679" s="3" t="s">
        <v>3896</v>
      </c>
      <c r="B679" s="3">
        <v>3.43623514E8</v>
      </c>
      <c r="C679" s="3" t="s">
        <v>4221</v>
      </c>
      <c r="D679" s="3" t="s">
        <v>4221</v>
      </c>
      <c r="G679" s="3" t="s">
        <v>2342</v>
      </c>
      <c r="H679" s="3" t="s">
        <v>4222</v>
      </c>
      <c r="I679" s="3" t="s">
        <v>4223</v>
      </c>
      <c r="J679" s="3" t="s">
        <v>2345</v>
      </c>
      <c r="K679" s="3" t="s">
        <v>87</v>
      </c>
      <c r="L679" s="3" t="s">
        <v>86</v>
      </c>
      <c r="M679" s="3">
        <v>95815.0</v>
      </c>
      <c r="N679" s="3" t="s">
        <v>87</v>
      </c>
      <c r="O679" s="3">
        <v>3.0</v>
      </c>
      <c r="P679" s="3">
        <v>8.0</v>
      </c>
      <c r="Q679" s="3" t="s">
        <v>151</v>
      </c>
      <c r="S679" s="8">
        <v>43917.0</v>
      </c>
      <c r="U679" s="3">
        <v>0.0</v>
      </c>
      <c r="V679" s="3">
        <v>0.0</v>
      </c>
      <c r="W679" s="3">
        <v>0.0</v>
      </c>
      <c r="X679" s="3">
        <v>0.0</v>
      </c>
      <c r="AC679" s="3">
        <v>0.0</v>
      </c>
      <c r="AD679" s="3">
        <v>0.0</v>
      </c>
      <c r="AF679" s="3">
        <v>0.0</v>
      </c>
      <c r="AG679" s="3">
        <v>0.0</v>
      </c>
      <c r="AH679" s="3" t="s">
        <v>102</v>
      </c>
    </row>
    <row r="680" ht="14.25" customHeight="1">
      <c r="A680" s="3" t="s">
        <v>3896</v>
      </c>
      <c r="B680" s="3">
        <v>3.43624134E8</v>
      </c>
      <c r="C680" s="3" t="s">
        <v>4224</v>
      </c>
      <c r="D680" s="3" t="s">
        <v>4224</v>
      </c>
      <c r="G680" s="3" t="s">
        <v>4225</v>
      </c>
      <c r="H680" s="3" t="s">
        <v>4226</v>
      </c>
      <c r="I680" s="3" t="s">
        <v>4227</v>
      </c>
      <c r="J680" s="3" t="s">
        <v>3065</v>
      </c>
      <c r="K680" s="3" t="s">
        <v>87</v>
      </c>
      <c r="L680" s="3" t="s">
        <v>86</v>
      </c>
      <c r="M680" s="3">
        <v>95822.0</v>
      </c>
      <c r="N680" s="3" t="s">
        <v>87</v>
      </c>
      <c r="O680" s="3">
        <v>3.0</v>
      </c>
      <c r="P680" s="3">
        <v>20.0</v>
      </c>
      <c r="Q680" s="3" t="s">
        <v>882</v>
      </c>
      <c r="U680" s="3">
        <v>0.0</v>
      </c>
      <c r="V680" s="3">
        <v>0.0</v>
      </c>
      <c r="W680" s="3">
        <v>0.0</v>
      </c>
      <c r="X680" s="3">
        <v>0.0</v>
      </c>
      <c r="AC680" s="3">
        <v>0.0</v>
      </c>
      <c r="AD680" s="3">
        <v>0.0</v>
      </c>
      <c r="AF680" s="3">
        <v>0.0</v>
      </c>
      <c r="AG680" s="3">
        <v>0.0</v>
      </c>
      <c r="AH680" s="3" t="s">
        <v>102</v>
      </c>
    </row>
    <row r="681" ht="14.25" customHeight="1">
      <c r="A681" s="3" t="s">
        <v>3896</v>
      </c>
      <c r="B681" s="3">
        <v>3.43622063E8</v>
      </c>
      <c r="C681" s="3" t="s">
        <v>4228</v>
      </c>
      <c r="D681" s="3" t="s">
        <v>4229</v>
      </c>
      <c r="G681" s="3" t="s">
        <v>2391</v>
      </c>
      <c r="H681" s="3" t="s">
        <v>2392</v>
      </c>
      <c r="I681" s="3" t="s">
        <v>2393</v>
      </c>
      <c r="J681" s="3" t="s">
        <v>4230</v>
      </c>
      <c r="K681" s="3" t="s">
        <v>213</v>
      </c>
      <c r="L681" s="3" t="s">
        <v>86</v>
      </c>
      <c r="M681" s="3">
        <v>95608.0</v>
      </c>
      <c r="N681" s="3" t="s">
        <v>87</v>
      </c>
      <c r="O681" s="3">
        <v>3.0</v>
      </c>
      <c r="P681" s="3">
        <v>30.0</v>
      </c>
      <c r="Q681" s="3" t="s">
        <v>88</v>
      </c>
      <c r="R681" s="8">
        <v>43129.0</v>
      </c>
      <c r="T681" s="8">
        <v>43881.0</v>
      </c>
      <c r="U681" s="3">
        <v>1.0</v>
      </c>
      <c r="V681" s="3">
        <v>0.0</v>
      </c>
      <c r="W681" s="3">
        <v>1.0</v>
      </c>
      <c r="X681" s="3">
        <v>2.0</v>
      </c>
      <c r="AA681" s="3" t="s">
        <v>4231</v>
      </c>
      <c r="AB681" s="8">
        <v>43881.0</v>
      </c>
      <c r="AC681" s="3">
        <v>0.0</v>
      </c>
      <c r="AD681" s="3">
        <v>0.0</v>
      </c>
      <c r="AE681" s="8">
        <v>43123.0</v>
      </c>
      <c r="AF681" s="3">
        <v>0.0</v>
      </c>
      <c r="AG681" s="3">
        <v>0.0</v>
      </c>
      <c r="AH681" s="3" t="s">
        <v>102</v>
      </c>
    </row>
    <row r="682" ht="14.25" customHeight="1">
      <c r="A682" s="3" t="s">
        <v>3896</v>
      </c>
      <c r="B682" s="3">
        <v>3.43603512E8</v>
      </c>
      <c r="C682" s="3" t="s">
        <v>2438</v>
      </c>
      <c r="D682" s="3" t="s">
        <v>2439</v>
      </c>
      <c r="G682" s="3" t="s">
        <v>2440</v>
      </c>
      <c r="H682" s="3" t="s">
        <v>2441</v>
      </c>
      <c r="I682" s="3" t="s">
        <v>2442</v>
      </c>
      <c r="J682" s="3" t="s">
        <v>2443</v>
      </c>
      <c r="K682" s="3" t="s">
        <v>87</v>
      </c>
      <c r="L682" s="3" t="s">
        <v>86</v>
      </c>
      <c r="M682" s="3">
        <v>95829.0</v>
      </c>
      <c r="N682" s="3" t="s">
        <v>87</v>
      </c>
      <c r="O682" s="3">
        <v>3.0</v>
      </c>
      <c r="P682" s="3">
        <v>28.0</v>
      </c>
      <c r="Q682" s="3" t="s">
        <v>88</v>
      </c>
      <c r="R682" s="8">
        <v>35818.0</v>
      </c>
      <c r="T682" s="8">
        <v>43775.0</v>
      </c>
      <c r="U682" s="3">
        <v>3.0</v>
      </c>
      <c r="V682" s="3">
        <v>0.0</v>
      </c>
      <c r="W682" s="3">
        <v>2.0</v>
      </c>
      <c r="X682" s="3">
        <v>5.0</v>
      </c>
      <c r="Y682" s="3" t="s">
        <v>4232</v>
      </c>
      <c r="Z682" s="8">
        <v>43763.0</v>
      </c>
      <c r="AA682" s="3" t="s">
        <v>4233</v>
      </c>
      <c r="AB682" s="3" t="s">
        <v>2446</v>
      </c>
      <c r="AC682" s="3">
        <v>0.0</v>
      </c>
      <c r="AD682" s="3">
        <v>1.0</v>
      </c>
      <c r="AE682" s="3" t="s">
        <v>4234</v>
      </c>
      <c r="AF682" s="3">
        <v>0.0</v>
      </c>
      <c r="AG682" s="3">
        <v>0.0</v>
      </c>
      <c r="AH682" s="3" t="s">
        <v>102</v>
      </c>
    </row>
    <row r="683" ht="14.25" customHeight="1">
      <c r="A683" s="3" t="s">
        <v>3896</v>
      </c>
      <c r="B683" s="3">
        <v>3.43614044E8</v>
      </c>
      <c r="C683" s="3" t="s">
        <v>2447</v>
      </c>
      <c r="D683" s="3" t="s">
        <v>2439</v>
      </c>
      <c r="G683" s="3" t="s">
        <v>2448</v>
      </c>
      <c r="H683" s="3" t="s">
        <v>4235</v>
      </c>
      <c r="I683" s="3" t="s">
        <v>2450</v>
      </c>
      <c r="J683" s="3" t="s">
        <v>2451</v>
      </c>
      <c r="K683" s="3" t="s">
        <v>87</v>
      </c>
      <c r="L683" s="3" t="s">
        <v>86</v>
      </c>
      <c r="M683" s="3">
        <v>95835.0</v>
      </c>
      <c r="N683" s="3" t="s">
        <v>87</v>
      </c>
      <c r="O683" s="3">
        <v>3.0</v>
      </c>
      <c r="P683" s="3">
        <v>30.0</v>
      </c>
      <c r="Q683" s="3" t="s">
        <v>88</v>
      </c>
      <c r="R683" s="8">
        <v>38939.0</v>
      </c>
      <c r="T683" s="8">
        <v>44510.0</v>
      </c>
      <c r="U683" s="3">
        <v>3.0</v>
      </c>
      <c r="V683" s="3">
        <v>0.0</v>
      </c>
      <c r="W683" s="3">
        <v>0.0</v>
      </c>
      <c r="X683" s="3">
        <v>3.0</v>
      </c>
      <c r="AA683" s="3" t="s">
        <v>2453</v>
      </c>
      <c r="AB683" s="3" t="s">
        <v>2453</v>
      </c>
      <c r="AC683" s="3">
        <v>0.0</v>
      </c>
      <c r="AD683" s="3">
        <v>0.0</v>
      </c>
      <c r="AF683" s="3">
        <v>0.0</v>
      </c>
      <c r="AG683" s="3">
        <v>0.0</v>
      </c>
      <c r="AH683" s="3" t="s">
        <v>102</v>
      </c>
    </row>
    <row r="684" ht="14.25" customHeight="1">
      <c r="A684" s="3" t="s">
        <v>3896</v>
      </c>
      <c r="B684" s="3">
        <v>3.4360822E8</v>
      </c>
      <c r="C684" s="3" t="s">
        <v>2455</v>
      </c>
      <c r="D684" s="3" t="s">
        <v>2439</v>
      </c>
      <c r="G684" s="3" t="s">
        <v>2456</v>
      </c>
      <c r="H684" s="3" t="s">
        <v>2457</v>
      </c>
      <c r="I684" s="3" t="s">
        <v>2458</v>
      </c>
      <c r="J684" s="3" t="s">
        <v>2459</v>
      </c>
      <c r="K684" s="3" t="s">
        <v>261</v>
      </c>
      <c r="L684" s="3" t="s">
        <v>86</v>
      </c>
      <c r="M684" s="3">
        <v>95758.0</v>
      </c>
      <c r="N684" s="3" t="s">
        <v>87</v>
      </c>
      <c r="O684" s="3">
        <v>53.0</v>
      </c>
      <c r="P684" s="3">
        <v>30.0</v>
      </c>
      <c r="Q684" s="3" t="s">
        <v>88</v>
      </c>
      <c r="R684" s="8">
        <v>37469.0</v>
      </c>
      <c r="T684" s="8">
        <v>44440.0</v>
      </c>
      <c r="U684" s="3">
        <v>4.0</v>
      </c>
      <c r="V684" s="3">
        <v>1.0</v>
      </c>
      <c r="W684" s="3">
        <v>0.0</v>
      </c>
      <c r="X684" s="3">
        <v>5.0</v>
      </c>
      <c r="Y684" s="3" t="s">
        <v>4236</v>
      </c>
      <c r="Z684" s="3" t="s">
        <v>4237</v>
      </c>
      <c r="AA684" s="3" t="s">
        <v>4238</v>
      </c>
      <c r="AB684" s="3" t="s">
        <v>2462</v>
      </c>
      <c r="AC684" s="3">
        <v>1.0</v>
      </c>
      <c r="AD684" s="3">
        <v>2.0</v>
      </c>
      <c r="AF684" s="3">
        <v>0.0</v>
      </c>
      <c r="AG684" s="3">
        <v>0.0</v>
      </c>
      <c r="AH684" s="8">
        <v>43725.0</v>
      </c>
      <c r="AI684" s="3">
        <v>0.0</v>
      </c>
      <c r="AJ684" s="3">
        <v>0.0</v>
      </c>
      <c r="AK684" s="3">
        <v>1.0</v>
      </c>
      <c r="AL684" s="3">
        <v>0.0</v>
      </c>
      <c r="AM684" s="3">
        <v>0.0</v>
      </c>
    </row>
    <row r="685" ht="14.25" customHeight="1">
      <c r="A685" s="3" t="s">
        <v>3896</v>
      </c>
      <c r="B685" s="3">
        <v>3.43615586E8</v>
      </c>
      <c r="C685" s="3" t="s">
        <v>2463</v>
      </c>
      <c r="D685" s="3" t="s">
        <v>2439</v>
      </c>
      <c r="G685" s="3" t="s">
        <v>2464</v>
      </c>
      <c r="H685" s="3" t="s">
        <v>4239</v>
      </c>
      <c r="I685" s="3" t="s">
        <v>2466</v>
      </c>
      <c r="J685" s="3" t="s">
        <v>2467</v>
      </c>
      <c r="K685" s="3" t="s">
        <v>87</v>
      </c>
      <c r="L685" s="3" t="s">
        <v>86</v>
      </c>
      <c r="M685" s="3">
        <v>95833.0</v>
      </c>
      <c r="N685" s="3" t="s">
        <v>87</v>
      </c>
      <c r="O685" s="3">
        <v>3.0</v>
      </c>
      <c r="P685" s="3">
        <v>40.0</v>
      </c>
      <c r="Q685" s="3" t="s">
        <v>88</v>
      </c>
      <c r="R685" s="8">
        <v>40023.0</v>
      </c>
      <c r="T685" s="8">
        <v>43740.0</v>
      </c>
      <c r="U685" s="3">
        <v>3.0</v>
      </c>
      <c r="V685" s="3">
        <v>0.0</v>
      </c>
      <c r="W685" s="3">
        <v>0.0</v>
      </c>
      <c r="X685" s="3">
        <v>3.0</v>
      </c>
      <c r="AA685" s="3" t="s">
        <v>4240</v>
      </c>
      <c r="AB685" s="3" t="s">
        <v>4240</v>
      </c>
      <c r="AC685" s="3">
        <v>0.0</v>
      </c>
      <c r="AD685" s="3">
        <v>0.0</v>
      </c>
      <c r="AF685" s="3">
        <v>0.0</v>
      </c>
      <c r="AG685" s="3">
        <v>0.0</v>
      </c>
      <c r="AH685" s="3" t="s">
        <v>102</v>
      </c>
    </row>
    <row r="686" ht="14.25" customHeight="1">
      <c r="A686" s="3" t="s">
        <v>3896</v>
      </c>
      <c r="B686" s="3">
        <v>3.43600373E8</v>
      </c>
      <c r="C686" s="3" t="s">
        <v>2470</v>
      </c>
      <c r="D686" s="3" t="s">
        <v>2439</v>
      </c>
      <c r="G686" s="3" t="s">
        <v>2471</v>
      </c>
      <c r="H686" s="3" t="s">
        <v>2472</v>
      </c>
      <c r="I686" s="3" t="s">
        <v>2473</v>
      </c>
      <c r="J686" s="3" t="s">
        <v>2474</v>
      </c>
      <c r="K686" s="3" t="s">
        <v>261</v>
      </c>
      <c r="L686" s="3" t="s">
        <v>86</v>
      </c>
      <c r="M686" s="3">
        <v>95758.0</v>
      </c>
      <c r="N686" s="3" t="s">
        <v>87</v>
      </c>
      <c r="O686" s="3">
        <v>53.0</v>
      </c>
      <c r="P686" s="3">
        <v>24.0</v>
      </c>
      <c r="Q686" s="3" t="s">
        <v>88</v>
      </c>
      <c r="R686" s="8">
        <v>34600.0</v>
      </c>
      <c r="T686" s="8">
        <v>43903.0</v>
      </c>
      <c r="U686" s="3">
        <v>2.0</v>
      </c>
      <c r="V686" s="3">
        <v>2.0</v>
      </c>
      <c r="W686" s="3">
        <v>0.0</v>
      </c>
      <c r="X686" s="3">
        <v>4.0</v>
      </c>
      <c r="Y686" s="3" t="s">
        <v>4241</v>
      </c>
      <c r="Z686" s="8">
        <v>42986.0</v>
      </c>
      <c r="AA686" s="3" t="s">
        <v>4242</v>
      </c>
      <c r="AB686" s="3" t="s">
        <v>4243</v>
      </c>
      <c r="AC686" s="3">
        <v>0.0</v>
      </c>
      <c r="AD686" s="3">
        <v>1.0</v>
      </c>
      <c r="AF686" s="3">
        <v>0.0</v>
      </c>
      <c r="AG686" s="3">
        <v>0.0</v>
      </c>
      <c r="AH686" s="8">
        <v>43959.0</v>
      </c>
      <c r="AI686" s="3">
        <v>0.0</v>
      </c>
      <c r="AJ686" s="3">
        <v>0.0</v>
      </c>
      <c r="AK686" s="3">
        <v>1.0</v>
      </c>
      <c r="AL686" s="3">
        <v>0.0</v>
      </c>
      <c r="AM686" s="3">
        <v>0.0</v>
      </c>
    </row>
    <row r="687" ht="14.25" customHeight="1">
      <c r="A687" s="3" t="s">
        <v>3896</v>
      </c>
      <c r="B687" s="3">
        <v>3.43617609E8</v>
      </c>
      <c r="C687" s="3" t="s">
        <v>2494</v>
      </c>
      <c r="D687" s="3" t="s">
        <v>2439</v>
      </c>
      <c r="H687" s="3" t="s">
        <v>2495</v>
      </c>
      <c r="I687" s="3" t="s">
        <v>2496</v>
      </c>
      <c r="J687" s="3" t="s">
        <v>2497</v>
      </c>
      <c r="K687" s="3" t="s">
        <v>87</v>
      </c>
      <c r="L687" s="3" t="s">
        <v>86</v>
      </c>
      <c r="M687" s="3">
        <v>95831.0</v>
      </c>
      <c r="N687" s="3" t="s">
        <v>87</v>
      </c>
      <c r="O687" s="3">
        <v>3.0</v>
      </c>
      <c r="P687" s="3">
        <v>36.0</v>
      </c>
      <c r="Q687" s="3" t="s">
        <v>88</v>
      </c>
      <c r="R687" s="8">
        <v>41473.0</v>
      </c>
      <c r="T687" s="8">
        <v>44497.0</v>
      </c>
      <c r="U687" s="3">
        <v>4.0</v>
      </c>
      <c r="V687" s="3">
        <v>0.0</v>
      </c>
      <c r="W687" s="3">
        <v>3.0</v>
      </c>
      <c r="X687" s="3">
        <v>7.0</v>
      </c>
      <c r="Y687" s="3" t="s">
        <v>4244</v>
      </c>
      <c r="Z687" s="3" t="s">
        <v>4245</v>
      </c>
      <c r="AA687" s="3" t="s">
        <v>4246</v>
      </c>
      <c r="AB687" s="3" t="s">
        <v>4247</v>
      </c>
      <c r="AC687" s="3">
        <v>0.0</v>
      </c>
      <c r="AD687" s="3">
        <v>1.0</v>
      </c>
      <c r="AE687" s="3" t="s">
        <v>4248</v>
      </c>
      <c r="AF687" s="3">
        <v>1.0</v>
      </c>
      <c r="AG687" s="3">
        <v>2.0</v>
      </c>
      <c r="AH687" s="3" t="s">
        <v>102</v>
      </c>
    </row>
    <row r="688" ht="14.25" customHeight="1">
      <c r="A688" s="3" t="s">
        <v>3896</v>
      </c>
      <c r="B688" s="3">
        <v>3.43614963E8</v>
      </c>
      <c r="C688" s="3" t="s">
        <v>2508</v>
      </c>
      <c r="D688" s="3" t="s">
        <v>2509</v>
      </c>
      <c r="G688" s="3" t="s">
        <v>2510</v>
      </c>
      <c r="H688" s="3" t="s">
        <v>2511</v>
      </c>
      <c r="I688" s="3" t="s">
        <v>2512</v>
      </c>
      <c r="J688" s="3" t="s">
        <v>2513</v>
      </c>
      <c r="K688" s="3" t="s">
        <v>87</v>
      </c>
      <c r="L688" s="3" t="s">
        <v>86</v>
      </c>
      <c r="M688" s="3">
        <v>95814.0</v>
      </c>
      <c r="N688" s="3" t="s">
        <v>87</v>
      </c>
      <c r="O688" s="3">
        <v>3.0</v>
      </c>
      <c r="P688" s="3">
        <v>43.0</v>
      </c>
      <c r="Q688" s="3" t="s">
        <v>88</v>
      </c>
      <c r="R688" s="8">
        <v>39436.0</v>
      </c>
      <c r="T688" s="8">
        <v>43397.0</v>
      </c>
      <c r="U688" s="3">
        <v>1.0</v>
      </c>
      <c r="V688" s="3">
        <v>0.0</v>
      </c>
      <c r="W688" s="3">
        <v>0.0</v>
      </c>
      <c r="X688" s="3">
        <v>1.0</v>
      </c>
      <c r="AA688" s="8">
        <v>43397.0</v>
      </c>
      <c r="AB688" s="8">
        <v>43397.0</v>
      </c>
      <c r="AC688" s="3">
        <v>0.0</v>
      </c>
      <c r="AD688" s="3">
        <v>0.0</v>
      </c>
      <c r="AF688" s="3">
        <v>0.0</v>
      </c>
      <c r="AG688" s="3">
        <v>0.0</v>
      </c>
      <c r="AH688" s="3" t="s">
        <v>102</v>
      </c>
    </row>
    <row r="689" ht="14.25" customHeight="1">
      <c r="A689" s="3" t="s">
        <v>3896</v>
      </c>
      <c r="B689" s="3">
        <v>3.43621809E8</v>
      </c>
      <c r="C689" s="3" t="s">
        <v>4249</v>
      </c>
      <c r="D689" s="3" t="s">
        <v>4250</v>
      </c>
      <c r="G689" s="3" t="s">
        <v>2516</v>
      </c>
      <c r="H689" s="3" t="s">
        <v>2517</v>
      </c>
      <c r="I689" s="3" t="s">
        <v>2518</v>
      </c>
      <c r="J689" s="3" t="s">
        <v>2519</v>
      </c>
      <c r="K689" s="3" t="s">
        <v>87</v>
      </c>
      <c r="L689" s="3" t="s">
        <v>86</v>
      </c>
      <c r="M689" s="3">
        <v>95814.0</v>
      </c>
      <c r="N689" s="3" t="s">
        <v>87</v>
      </c>
      <c r="O689" s="3">
        <v>3.0</v>
      </c>
      <c r="P689" s="3">
        <v>16.0</v>
      </c>
      <c r="Q689" s="3" t="s">
        <v>88</v>
      </c>
      <c r="R689" s="8">
        <v>42900.0</v>
      </c>
      <c r="T689" s="8">
        <v>43707.0</v>
      </c>
      <c r="U689" s="3">
        <v>0.0</v>
      </c>
      <c r="V689" s="3">
        <v>0.0</v>
      </c>
      <c r="W689" s="3">
        <v>0.0</v>
      </c>
      <c r="X689" s="3">
        <v>0.0</v>
      </c>
      <c r="AC689" s="3">
        <v>0.0</v>
      </c>
      <c r="AD689" s="3">
        <v>0.0</v>
      </c>
      <c r="AF689" s="3">
        <v>0.0</v>
      </c>
      <c r="AG689" s="3">
        <v>0.0</v>
      </c>
      <c r="AH689" s="3" t="s">
        <v>102</v>
      </c>
    </row>
    <row r="690" ht="14.25" customHeight="1">
      <c r="A690" s="3" t="s">
        <v>3896</v>
      </c>
      <c r="B690" s="3">
        <v>3.43622856E8</v>
      </c>
      <c r="C690" s="3" t="s">
        <v>4251</v>
      </c>
      <c r="D690" s="3" t="s">
        <v>2521</v>
      </c>
      <c r="G690" s="3" t="s">
        <v>4252</v>
      </c>
      <c r="H690" s="3" t="s">
        <v>2523</v>
      </c>
      <c r="I690" s="3" t="s">
        <v>2524</v>
      </c>
      <c r="J690" s="3" t="s">
        <v>1186</v>
      </c>
      <c r="K690" s="3" t="s">
        <v>87</v>
      </c>
      <c r="L690" s="3" t="s">
        <v>86</v>
      </c>
      <c r="M690" s="3">
        <v>95814.0</v>
      </c>
      <c r="N690" s="3" t="s">
        <v>87</v>
      </c>
      <c r="O690" s="3">
        <v>3.0</v>
      </c>
      <c r="P690" s="3">
        <v>24.0</v>
      </c>
      <c r="Q690" s="3" t="s">
        <v>88</v>
      </c>
      <c r="R690" s="8">
        <v>43465.0</v>
      </c>
      <c r="T690" s="8">
        <v>43819.0</v>
      </c>
      <c r="U690" s="3">
        <v>1.0</v>
      </c>
      <c r="V690" s="3">
        <v>0.0</v>
      </c>
      <c r="W690" s="3">
        <v>1.0</v>
      </c>
      <c r="X690" s="3">
        <v>2.0</v>
      </c>
      <c r="AA690" s="3" t="s">
        <v>4253</v>
      </c>
      <c r="AB690" s="8">
        <v>43819.0</v>
      </c>
      <c r="AC690" s="3">
        <v>0.0</v>
      </c>
      <c r="AD690" s="3">
        <v>0.0</v>
      </c>
      <c r="AE690" s="8">
        <v>43462.0</v>
      </c>
      <c r="AF690" s="3">
        <v>0.0</v>
      </c>
      <c r="AG690" s="3">
        <v>0.0</v>
      </c>
      <c r="AH690" s="3" t="s">
        <v>102</v>
      </c>
    </row>
    <row r="691" ht="14.25" customHeight="1">
      <c r="A691" s="3" t="s">
        <v>3896</v>
      </c>
      <c r="B691" s="3">
        <v>3.43614395E8</v>
      </c>
      <c r="C691" s="3" t="s">
        <v>2526</v>
      </c>
      <c r="D691" s="3" t="s">
        <v>2526</v>
      </c>
      <c r="G691" s="3" t="s">
        <v>2528</v>
      </c>
      <c r="H691" s="3" t="s">
        <v>2529</v>
      </c>
      <c r="I691" s="3" t="s">
        <v>2530</v>
      </c>
      <c r="J691" s="3" t="s">
        <v>2538</v>
      </c>
      <c r="K691" s="3" t="s">
        <v>213</v>
      </c>
      <c r="L691" s="3" t="s">
        <v>86</v>
      </c>
      <c r="M691" s="3">
        <v>95608.0</v>
      </c>
      <c r="N691" s="3" t="s">
        <v>87</v>
      </c>
      <c r="O691" s="3">
        <v>3.0</v>
      </c>
      <c r="P691" s="3">
        <v>22.0</v>
      </c>
      <c r="Q691" s="3" t="s">
        <v>88</v>
      </c>
      <c r="R691" s="8">
        <v>39234.0</v>
      </c>
      <c r="T691" s="8">
        <v>44494.0</v>
      </c>
      <c r="U691" s="3">
        <v>2.0</v>
      </c>
      <c r="V691" s="3">
        <v>4.0</v>
      </c>
      <c r="W691" s="3">
        <v>7.0</v>
      </c>
      <c r="X691" s="3">
        <v>13.0</v>
      </c>
      <c r="Y691" s="3" t="s">
        <v>4254</v>
      </c>
      <c r="Z691" s="3" t="s">
        <v>4255</v>
      </c>
      <c r="AA691" s="3" t="s">
        <v>4256</v>
      </c>
      <c r="AB691" s="3" t="s">
        <v>2535</v>
      </c>
      <c r="AC691" s="3">
        <v>2.0</v>
      </c>
      <c r="AD691" s="3">
        <v>6.0</v>
      </c>
      <c r="AE691" s="3" t="s">
        <v>4257</v>
      </c>
      <c r="AF691" s="3">
        <v>0.0</v>
      </c>
      <c r="AG691" s="3">
        <v>3.0</v>
      </c>
      <c r="AH691" s="8">
        <v>44504.0</v>
      </c>
      <c r="AI691" s="3">
        <v>0.0</v>
      </c>
      <c r="AJ691" s="3">
        <v>0.0</v>
      </c>
      <c r="AK691" s="3">
        <v>1.0</v>
      </c>
      <c r="AL691" s="3">
        <v>0.0</v>
      </c>
      <c r="AM691" s="3">
        <v>0.0</v>
      </c>
      <c r="AN691" s="8">
        <v>43955.0</v>
      </c>
      <c r="AO691" s="3">
        <v>0.0</v>
      </c>
      <c r="AP691" s="3">
        <v>0.0</v>
      </c>
      <c r="AQ691" s="3">
        <v>1.0</v>
      </c>
      <c r="AR691" s="3">
        <v>0.0</v>
      </c>
      <c r="AS691" s="3">
        <v>0.0</v>
      </c>
      <c r="AT691" s="8">
        <v>43955.0</v>
      </c>
      <c r="AU691" s="3">
        <v>0.0</v>
      </c>
      <c r="AV691" s="3">
        <v>0.0</v>
      </c>
      <c r="AW691" s="3">
        <v>1.0</v>
      </c>
      <c r="AX691" s="3">
        <v>0.0</v>
      </c>
      <c r="AY691" s="3">
        <v>0.0</v>
      </c>
    </row>
    <row r="692" ht="14.25" customHeight="1">
      <c r="A692" s="3" t="s">
        <v>3896</v>
      </c>
      <c r="B692" s="3">
        <v>3.4362371E8</v>
      </c>
      <c r="C692" s="3" t="s">
        <v>2526</v>
      </c>
      <c r="D692" s="3" t="s">
        <v>2526</v>
      </c>
      <c r="G692" s="3" t="s">
        <v>2528</v>
      </c>
      <c r="H692" s="3" t="s">
        <v>2529</v>
      </c>
      <c r="I692" s="3" t="s">
        <v>2537</v>
      </c>
      <c r="J692" s="3" t="s">
        <v>2538</v>
      </c>
      <c r="K692" s="3" t="s">
        <v>213</v>
      </c>
      <c r="L692" s="3" t="s">
        <v>86</v>
      </c>
      <c r="M692" s="3">
        <v>95608.0</v>
      </c>
      <c r="N692" s="3" t="s">
        <v>87</v>
      </c>
      <c r="O692" s="3">
        <v>3.0</v>
      </c>
      <c r="P692" s="3">
        <v>22.0</v>
      </c>
      <c r="Q692" s="3" t="s">
        <v>882</v>
      </c>
      <c r="U692" s="3">
        <v>0.0</v>
      </c>
      <c r="V692" s="3">
        <v>0.0</v>
      </c>
      <c r="W692" s="3">
        <v>0.0</v>
      </c>
      <c r="X692" s="3">
        <v>0.0</v>
      </c>
      <c r="AC692" s="3">
        <v>0.0</v>
      </c>
      <c r="AD692" s="3">
        <v>0.0</v>
      </c>
      <c r="AF692" s="3">
        <v>0.0</v>
      </c>
      <c r="AG692" s="3">
        <v>0.0</v>
      </c>
      <c r="AH692" s="3" t="s">
        <v>102</v>
      </c>
    </row>
    <row r="693" ht="14.25" customHeight="1">
      <c r="A693" s="3" t="s">
        <v>3896</v>
      </c>
      <c r="B693" s="3">
        <v>3.43620636E8</v>
      </c>
      <c r="C693" s="3" t="s">
        <v>2550</v>
      </c>
      <c r="D693" s="3" t="s">
        <v>4258</v>
      </c>
      <c r="H693" s="3" t="s">
        <v>4259</v>
      </c>
      <c r="I693" s="3" t="s">
        <v>4260</v>
      </c>
      <c r="J693" s="3" t="s">
        <v>4261</v>
      </c>
      <c r="K693" s="3" t="s">
        <v>87</v>
      </c>
      <c r="L693" s="3" t="s">
        <v>86</v>
      </c>
      <c r="M693" s="3">
        <v>95831.0</v>
      </c>
      <c r="N693" s="3" t="s">
        <v>87</v>
      </c>
      <c r="O693" s="3">
        <v>3.0</v>
      </c>
      <c r="P693" s="3">
        <v>12.0</v>
      </c>
      <c r="Q693" s="3" t="s">
        <v>88</v>
      </c>
      <c r="R693" s="8">
        <v>42248.0</v>
      </c>
      <c r="T693" s="8">
        <v>43788.0</v>
      </c>
      <c r="U693" s="3">
        <v>3.0</v>
      </c>
      <c r="V693" s="3">
        <v>0.0</v>
      </c>
      <c r="W693" s="3">
        <v>0.0</v>
      </c>
      <c r="X693" s="3">
        <v>3.0</v>
      </c>
      <c r="AA693" s="3" t="s">
        <v>4262</v>
      </c>
      <c r="AB693" s="3" t="s">
        <v>4262</v>
      </c>
      <c r="AC693" s="3">
        <v>0.0</v>
      </c>
      <c r="AD693" s="3">
        <v>0.0</v>
      </c>
      <c r="AF693" s="3">
        <v>0.0</v>
      </c>
      <c r="AG693" s="3">
        <v>0.0</v>
      </c>
      <c r="AH693" s="3" t="s">
        <v>102</v>
      </c>
    </row>
    <row r="694" ht="14.25" customHeight="1">
      <c r="A694" s="3" t="s">
        <v>3896</v>
      </c>
      <c r="B694" s="3">
        <v>3.43623434E8</v>
      </c>
      <c r="C694" s="3" t="s">
        <v>4263</v>
      </c>
      <c r="D694" s="3" t="s">
        <v>4264</v>
      </c>
      <c r="G694" s="3" t="s">
        <v>2559</v>
      </c>
      <c r="H694" s="3" t="s">
        <v>4265</v>
      </c>
      <c r="I694" s="3" t="s">
        <v>2560</v>
      </c>
      <c r="J694" s="3" t="s">
        <v>2129</v>
      </c>
      <c r="K694" s="3" t="s">
        <v>87</v>
      </c>
      <c r="L694" s="3" t="s">
        <v>86</v>
      </c>
      <c r="M694" s="3">
        <v>95822.0</v>
      </c>
      <c r="N694" s="3" t="s">
        <v>87</v>
      </c>
      <c r="O694" s="3">
        <v>3.0</v>
      </c>
      <c r="P694" s="3">
        <v>17.0</v>
      </c>
      <c r="Q694" s="3" t="s">
        <v>151</v>
      </c>
      <c r="S694" s="8">
        <v>43942.0</v>
      </c>
      <c r="U694" s="3">
        <v>0.0</v>
      </c>
      <c r="V694" s="3">
        <v>0.0</v>
      </c>
      <c r="W694" s="3">
        <v>0.0</v>
      </c>
      <c r="X694" s="3">
        <v>0.0</v>
      </c>
      <c r="AC694" s="3">
        <v>0.0</v>
      </c>
      <c r="AD694" s="3">
        <v>0.0</v>
      </c>
      <c r="AF694" s="3">
        <v>0.0</v>
      </c>
      <c r="AG694" s="3">
        <v>0.0</v>
      </c>
      <c r="AH694" s="3" t="s">
        <v>102</v>
      </c>
    </row>
    <row r="695" ht="14.25" customHeight="1">
      <c r="A695" s="3" t="s">
        <v>3896</v>
      </c>
      <c r="B695" s="3">
        <v>3.43621911E8</v>
      </c>
      <c r="C695" s="3" t="s">
        <v>4266</v>
      </c>
      <c r="D695" s="3" t="s">
        <v>4267</v>
      </c>
      <c r="G695" s="3" t="s">
        <v>2563</v>
      </c>
      <c r="H695" s="3" t="s">
        <v>2564</v>
      </c>
      <c r="I695" s="3" t="s">
        <v>2565</v>
      </c>
      <c r="J695" s="3" t="s">
        <v>2566</v>
      </c>
      <c r="K695" s="3" t="s">
        <v>261</v>
      </c>
      <c r="L695" s="3" t="s">
        <v>86</v>
      </c>
      <c r="M695" s="3">
        <v>95624.0</v>
      </c>
      <c r="N695" s="3" t="s">
        <v>87</v>
      </c>
      <c r="O695" s="3">
        <v>53.0</v>
      </c>
      <c r="P695" s="3">
        <v>20.0</v>
      </c>
      <c r="Q695" s="3" t="s">
        <v>88</v>
      </c>
      <c r="R695" s="8">
        <v>43018.0</v>
      </c>
      <c r="T695" s="8">
        <v>44371.0</v>
      </c>
      <c r="U695" s="3">
        <v>3.0</v>
      </c>
      <c r="V695" s="3">
        <v>6.0</v>
      </c>
      <c r="W695" s="3">
        <v>4.0</v>
      </c>
      <c r="X695" s="3">
        <v>13.0</v>
      </c>
      <c r="Y695" s="3" t="s">
        <v>4268</v>
      </c>
      <c r="Z695" s="3" t="s">
        <v>4269</v>
      </c>
      <c r="AA695" s="3" t="s">
        <v>4270</v>
      </c>
      <c r="AB695" s="3" t="s">
        <v>2570</v>
      </c>
      <c r="AC695" s="3">
        <v>2.0</v>
      </c>
      <c r="AD695" s="3">
        <v>2.0</v>
      </c>
      <c r="AE695" s="3" t="s">
        <v>4271</v>
      </c>
      <c r="AF695" s="3">
        <v>1.0</v>
      </c>
      <c r="AG695" s="3">
        <v>1.0</v>
      </c>
      <c r="AH695" s="8">
        <v>44342.0</v>
      </c>
      <c r="AI695" s="3">
        <v>2.0</v>
      </c>
      <c r="AJ695" s="3">
        <v>0.0</v>
      </c>
      <c r="AK695" s="3">
        <v>1.0</v>
      </c>
      <c r="AL695" s="3">
        <v>2.0</v>
      </c>
      <c r="AM695" s="3">
        <v>0.0</v>
      </c>
      <c r="AN695" s="8">
        <v>43726.0</v>
      </c>
      <c r="AO695" s="3">
        <v>0.0</v>
      </c>
      <c r="AP695" s="3">
        <v>0.0</v>
      </c>
      <c r="AQ695" s="3">
        <v>3.0</v>
      </c>
      <c r="AR695" s="3">
        <v>0.0</v>
      </c>
      <c r="AS695" s="3">
        <v>0.0</v>
      </c>
      <c r="AT695" s="8">
        <v>43369.0</v>
      </c>
      <c r="AU695" s="3">
        <v>2.0</v>
      </c>
      <c r="AV695" s="3">
        <v>0.0</v>
      </c>
      <c r="AW695" s="3">
        <v>1.0</v>
      </c>
      <c r="AX695" s="3">
        <v>0.0</v>
      </c>
      <c r="AY695" s="3">
        <v>2.0</v>
      </c>
    </row>
    <row r="696" ht="14.25" customHeight="1">
      <c r="A696" s="3" t="s">
        <v>3896</v>
      </c>
      <c r="B696" s="3">
        <v>3.43624004E8</v>
      </c>
      <c r="C696" s="3" t="s">
        <v>4272</v>
      </c>
      <c r="D696" s="3" t="s">
        <v>1128</v>
      </c>
      <c r="H696" s="3" t="s">
        <v>1130</v>
      </c>
      <c r="I696" s="3" t="s">
        <v>1131</v>
      </c>
      <c r="J696" s="3" t="s">
        <v>1132</v>
      </c>
      <c r="K696" s="3" t="s">
        <v>87</v>
      </c>
      <c r="L696" s="3" t="s">
        <v>86</v>
      </c>
      <c r="M696" s="3">
        <v>95838.0</v>
      </c>
      <c r="N696" s="3" t="s">
        <v>87</v>
      </c>
      <c r="O696" s="3">
        <v>3.0</v>
      </c>
      <c r="P696" s="3">
        <v>24.0</v>
      </c>
      <c r="Q696" s="3" t="s">
        <v>882</v>
      </c>
      <c r="T696" s="8">
        <v>44510.0</v>
      </c>
      <c r="U696" s="3">
        <v>0.0</v>
      </c>
      <c r="V696" s="3">
        <v>0.0</v>
      </c>
      <c r="W696" s="3">
        <v>1.0</v>
      </c>
      <c r="X696" s="3">
        <v>1.0</v>
      </c>
      <c r="AA696" s="8">
        <v>44510.0</v>
      </c>
      <c r="AC696" s="3">
        <v>0.0</v>
      </c>
      <c r="AD696" s="3">
        <v>0.0</v>
      </c>
      <c r="AE696" s="8">
        <v>44510.0</v>
      </c>
      <c r="AF696" s="3">
        <v>0.0</v>
      </c>
      <c r="AG696" s="3">
        <v>0.0</v>
      </c>
      <c r="AH696" s="3" t="s">
        <v>102</v>
      </c>
    </row>
    <row r="697" ht="14.25" customHeight="1">
      <c r="A697" s="3" t="s">
        <v>3896</v>
      </c>
      <c r="B697" s="3">
        <v>3.43623536E8</v>
      </c>
      <c r="C697" s="3" t="s">
        <v>2642</v>
      </c>
      <c r="D697" s="3" t="s">
        <v>2643</v>
      </c>
      <c r="G697" s="3" t="s">
        <v>2644</v>
      </c>
      <c r="H697" s="3" t="s">
        <v>4273</v>
      </c>
      <c r="I697" s="3" t="s">
        <v>2645</v>
      </c>
      <c r="J697" s="3" t="s">
        <v>2600</v>
      </c>
      <c r="K697" s="3" t="s">
        <v>213</v>
      </c>
      <c r="L697" s="3" t="s">
        <v>86</v>
      </c>
      <c r="M697" s="3">
        <v>95608.0</v>
      </c>
      <c r="N697" s="3" t="s">
        <v>87</v>
      </c>
      <c r="O697" s="3">
        <v>3.0</v>
      </c>
      <c r="P697" s="3">
        <v>6.0</v>
      </c>
      <c r="Q697" s="3" t="s">
        <v>973</v>
      </c>
      <c r="R697" s="8">
        <v>44155.0</v>
      </c>
      <c r="T697" s="8">
        <v>44370.0</v>
      </c>
      <c r="U697" s="3">
        <v>0.0</v>
      </c>
      <c r="V697" s="3">
        <v>0.0</v>
      </c>
      <c r="W697" s="3">
        <v>2.0</v>
      </c>
      <c r="X697" s="3">
        <v>2.0</v>
      </c>
      <c r="AA697" s="3" t="s">
        <v>2647</v>
      </c>
      <c r="AC697" s="3">
        <v>0.0</v>
      </c>
      <c r="AD697" s="3">
        <v>0.0</v>
      </c>
      <c r="AE697" s="3" t="s">
        <v>2647</v>
      </c>
      <c r="AF697" s="3">
        <v>0.0</v>
      </c>
      <c r="AG697" s="3">
        <v>0.0</v>
      </c>
      <c r="AH697" s="3" t="s">
        <v>102</v>
      </c>
    </row>
    <row r="698" ht="14.25" customHeight="1">
      <c r="A698" s="3" t="s">
        <v>3896</v>
      </c>
      <c r="B698" s="3">
        <v>3.43604279E8</v>
      </c>
      <c r="C698" s="3" t="s">
        <v>4274</v>
      </c>
      <c r="D698" s="3" t="s">
        <v>2597</v>
      </c>
      <c r="G698" s="3" t="s">
        <v>4275</v>
      </c>
      <c r="H698" s="3" t="s">
        <v>4276</v>
      </c>
      <c r="I698" s="3" t="s">
        <v>4277</v>
      </c>
      <c r="J698" s="3" t="s">
        <v>4278</v>
      </c>
      <c r="K698" s="3" t="s">
        <v>87</v>
      </c>
      <c r="L698" s="3" t="s">
        <v>86</v>
      </c>
      <c r="M698" s="3">
        <v>95820.0</v>
      </c>
      <c r="N698" s="3" t="s">
        <v>87</v>
      </c>
      <c r="O698" s="3">
        <v>3.0</v>
      </c>
      <c r="P698" s="3">
        <v>20.0</v>
      </c>
      <c r="Q698" s="3" t="s">
        <v>151</v>
      </c>
      <c r="R698" s="8">
        <v>36210.0</v>
      </c>
      <c r="S698" s="8">
        <v>43605.0</v>
      </c>
      <c r="T698" s="8">
        <v>43445.0</v>
      </c>
      <c r="U698" s="3">
        <v>2.0</v>
      </c>
      <c r="V698" s="3">
        <v>1.0</v>
      </c>
      <c r="W698" s="3">
        <v>0.0</v>
      </c>
      <c r="X698" s="3">
        <v>3.0</v>
      </c>
      <c r="Y698" s="3" t="s">
        <v>4279</v>
      </c>
      <c r="Z698" s="3" t="s">
        <v>4280</v>
      </c>
      <c r="AA698" s="3" t="s">
        <v>4281</v>
      </c>
      <c r="AB698" s="3" t="s">
        <v>4282</v>
      </c>
      <c r="AC698" s="3">
        <v>0.0</v>
      </c>
      <c r="AD698" s="3">
        <v>2.0</v>
      </c>
      <c r="AF698" s="3">
        <v>0.0</v>
      </c>
      <c r="AG698" s="3">
        <v>0.0</v>
      </c>
      <c r="AH698" s="8">
        <v>42821.0</v>
      </c>
      <c r="AI698" s="3">
        <v>0.0</v>
      </c>
      <c r="AJ698" s="3">
        <v>3.0</v>
      </c>
      <c r="AK698" s="3">
        <v>0.0</v>
      </c>
      <c r="AL698" s="3">
        <v>0.0</v>
      </c>
      <c r="AM698" s="3">
        <v>0.0</v>
      </c>
    </row>
    <row r="699" ht="14.25" customHeight="1">
      <c r="A699" s="3" t="s">
        <v>3896</v>
      </c>
      <c r="B699" s="3">
        <v>3.43624005E8</v>
      </c>
      <c r="C699" s="3" t="s">
        <v>4283</v>
      </c>
      <c r="D699" s="3" t="s">
        <v>1128</v>
      </c>
      <c r="H699" s="3" t="s">
        <v>2722</v>
      </c>
      <c r="I699" s="3" t="s">
        <v>1131</v>
      </c>
      <c r="J699" s="3" t="s">
        <v>2724</v>
      </c>
      <c r="K699" s="3" t="s">
        <v>514</v>
      </c>
      <c r="L699" s="3" t="s">
        <v>86</v>
      </c>
      <c r="M699" s="3">
        <v>95660.0</v>
      </c>
      <c r="N699" s="3" t="s">
        <v>87</v>
      </c>
      <c r="O699" s="3">
        <v>3.0</v>
      </c>
      <c r="P699" s="3">
        <v>8.0</v>
      </c>
      <c r="Q699" s="3" t="s">
        <v>882</v>
      </c>
      <c r="T699" s="8">
        <v>44456.0</v>
      </c>
      <c r="U699" s="3">
        <v>0.0</v>
      </c>
      <c r="V699" s="3">
        <v>0.0</v>
      </c>
      <c r="W699" s="3">
        <v>1.0</v>
      </c>
      <c r="X699" s="3">
        <v>1.0</v>
      </c>
      <c r="AA699" s="8">
        <v>44456.0</v>
      </c>
      <c r="AC699" s="3">
        <v>0.0</v>
      </c>
      <c r="AD699" s="3">
        <v>0.0</v>
      </c>
      <c r="AE699" s="8">
        <v>44456.0</v>
      </c>
      <c r="AF699" s="3">
        <v>0.0</v>
      </c>
      <c r="AG699" s="3">
        <v>0.0</v>
      </c>
      <c r="AH699" s="3" t="s">
        <v>102</v>
      </c>
    </row>
    <row r="700" ht="14.25" customHeight="1">
      <c r="A700" s="3" t="s">
        <v>3896</v>
      </c>
      <c r="B700" s="3">
        <v>3.43619958E8</v>
      </c>
      <c r="C700" s="3" t="s">
        <v>4284</v>
      </c>
      <c r="D700" s="3" t="s">
        <v>4285</v>
      </c>
      <c r="H700" s="3" t="s">
        <v>4286</v>
      </c>
      <c r="I700" s="3" t="s">
        <v>2988</v>
      </c>
      <c r="J700" s="3" t="s">
        <v>4287</v>
      </c>
      <c r="K700" s="3" t="s">
        <v>514</v>
      </c>
      <c r="L700" s="3" t="s">
        <v>86</v>
      </c>
      <c r="M700" s="3">
        <v>95660.0</v>
      </c>
      <c r="N700" s="3" t="s">
        <v>87</v>
      </c>
      <c r="O700" s="3">
        <v>3.0</v>
      </c>
      <c r="P700" s="3">
        <v>25.0</v>
      </c>
      <c r="Q700" s="3" t="s">
        <v>88</v>
      </c>
      <c r="R700" s="8">
        <v>42004.0</v>
      </c>
      <c r="T700" s="8">
        <v>44518.0</v>
      </c>
      <c r="U700" s="3">
        <v>3.0</v>
      </c>
      <c r="V700" s="3">
        <v>0.0</v>
      </c>
      <c r="W700" s="3">
        <v>1.0</v>
      </c>
      <c r="X700" s="3">
        <v>4.0</v>
      </c>
      <c r="Y700" s="3" t="s">
        <v>1871</v>
      </c>
      <c r="Z700" s="8">
        <v>44518.0</v>
      </c>
      <c r="AA700" s="3" t="s">
        <v>4288</v>
      </c>
      <c r="AB700" s="3" t="s">
        <v>4289</v>
      </c>
      <c r="AC700" s="3">
        <v>0.0</v>
      </c>
      <c r="AD700" s="3">
        <v>0.0</v>
      </c>
      <c r="AE700" s="8">
        <v>44518.0</v>
      </c>
      <c r="AF700" s="3">
        <v>1.0</v>
      </c>
      <c r="AG700" s="3">
        <v>0.0</v>
      </c>
      <c r="AH700" s="3" t="s">
        <v>102</v>
      </c>
    </row>
    <row r="701" ht="14.25" customHeight="1">
      <c r="A701" s="3" t="s">
        <v>3896</v>
      </c>
      <c r="B701" s="3">
        <v>3.43609496E8</v>
      </c>
      <c r="C701" s="3" t="s">
        <v>2781</v>
      </c>
      <c r="D701" s="3" t="s">
        <v>2782</v>
      </c>
      <c r="H701" s="3" t="s">
        <v>2782</v>
      </c>
      <c r="I701" s="3" t="s">
        <v>2783</v>
      </c>
      <c r="J701" s="3" t="s">
        <v>2784</v>
      </c>
      <c r="K701" s="3" t="s">
        <v>87</v>
      </c>
      <c r="L701" s="3" t="s">
        <v>86</v>
      </c>
      <c r="M701" s="3">
        <v>95826.0</v>
      </c>
      <c r="N701" s="3" t="s">
        <v>87</v>
      </c>
      <c r="O701" s="3">
        <v>3.0</v>
      </c>
      <c r="P701" s="3">
        <v>9.0</v>
      </c>
      <c r="Q701" s="3" t="s">
        <v>151</v>
      </c>
      <c r="R701" s="8">
        <v>37923.0</v>
      </c>
      <c r="S701" s="8">
        <v>43070.0</v>
      </c>
      <c r="T701" s="8">
        <v>42741.0</v>
      </c>
      <c r="U701" s="3">
        <v>0.0</v>
      </c>
      <c r="V701" s="3">
        <v>0.0</v>
      </c>
      <c r="W701" s="3">
        <v>1.0</v>
      </c>
      <c r="X701" s="3">
        <v>1.0</v>
      </c>
      <c r="AA701" s="8">
        <v>42741.0</v>
      </c>
      <c r="AC701" s="3">
        <v>0.0</v>
      </c>
      <c r="AD701" s="3">
        <v>0.0</v>
      </c>
      <c r="AE701" s="8">
        <v>42741.0</v>
      </c>
      <c r="AF701" s="3">
        <v>0.0</v>
      </c>
      <c r="AG701" s="3">
        <v>0.0</v>
      </c>
      <c r="AH701" s="3" t="s">
        <v>102</v>
      </c>
    </row>
    <row r="702" ht="14.25" customHeight="1">
      <c r="A702" s="3" t="s">
        <v>3896</v>
      </c>
      <c r="B702" s="3">
        <v>3.43622078E8</v>
      </c>
      <c r="C702" s="3" t="s">
        <v>2785</v>
      </c>
      <c r="D702" s="3" t="s">
        <v>2782</v>
      </c>
      <c r="G702" s="3" t="s">
        <v>2786</v>
      </c>
      <c r="H702" s="3" t="s">
        <v>2782</v>
      </c>
      <c r="I702" s="3" t="s">
        <v>2783</v>
      </c>
      <c r="J702" s="3" t="s">
        <v>2787</v>
      </c>
      <c r="K702" s="3" t="s">
        <v>87</v>
      </c>
      <c r="L702" s="3" t="s">
        <v>86</v>
      </c>
      <c r="M702" s="3">
        <v>95826.0</v>
      </c>
      <c r="N702" s="3" t="s">
        <v>87</v>
      </c>
      <c r="O702" s="3">
        <v>3.0</v>
      </c>
      <c r="P702" s="3">
        <v>6.0</v>
      </c>
      <c r="Q702" s="3" t="s">
        <v>88</v>
      </c>
      <c r="R702" s="8">
        <v>43070.0</v>
      </c>
      <c r="T702" s="8">
        <v>43838.0</v>
      </c>
      <c r="U702" s="3">
        <v>1.0</v>
      </c>
      <c r="V702" s="3">
        <v>0.0</v>
      </c>
      <c r="W702" s="3">
        <v>6.0</v>
      </c>
      <c r="X702" s="3">
        <v>7.0</v>
      </c>
      <c r="Y702" s="3" t="s">
        <v>4290</v>
      </c>
      <c r="Z702" s="3" t="s">
        <v>4291</v>
      </c>
      <c r="AA702" s="3" t="s">
        <v>4292</v>
      </c>
      <c r="AB702" s="8">
        <v>43794.0</v>
      </c>
      <c r="AC702" s="3">
        <v>1.0</v>
      </c>
      <c r="AD702" s="3">
        <v>1.0</v>
      </c>
      <c r="AE702" s="3" t="s">
        <v>4293</v>
      </c>
      <c r="AF702" s="3">
        <v>4.0</v>
      </c>
      <c r="AG702" s="3">
        <v>0.0</v>
      </c>
      <c r="AH702" s="3" t="s">
        <v>102</v>
      </c>
    </row>
    <row r="703" ht="14.25" customHeight="1">
      <c r="A703" s="3" t="s">
        <v>3896</v>
      </c>
      <c r="B703" s="3">
        <v>3.43617466E8</v>
      </c>
      <c r="C703" s="3" t="s">
        <v>2817</v>
      </c>
      <c r="D703" s="3" t="s">
        <v>2818</v>
      </c>
      <c r="G703" s="3" t="s">
        <v>2819</v>
      </c>
      <c r="H703" s="3" t="s">
        <v>2818</v>
      </c>
      <c r="I703" s="3" t="s">
        <v>2820</v>
      </c>
      <c r="J703" s="3" t="s">
        <v>2821</v>
      </c>
      <c r="K703" s="3" t="s">
        <v>87</v>
      </c>
      <c r="L703" s="3" t="s">
        <v>86</v>
      </c>
      <c r="M703" s="3">
        <v>95814.0</v>
      </c>
      <c r="N703" s="3" t="s">
        <v>87</v>
      </c>
      <c r="O703" s="3">
        <v>3.0</v>
      </c>
      <c r="P703" s="3">
        <v>24.0</v>
      </c>
      <c r="Q703" s="3" t="s">
        <v>88</v>
      </c>
      <c r="R703" s="8">
        <v>41366.0</v>
      </c>
      <c r="T703" s="8">
        <v>44175.0</v>
      </c>
      <c r="U703" s="3">
        <v>3.0</v>
      </c>
      <c r="V703" s="3">
        <v>2.0</v>
      </c>
      <c r="W703" s="3">
        <v>3.0</v>
      </c>
      <c r="X703" s="3">
        <v>8.0</v>
      </c>
      <c r="Y703" s="3" t="s">
        <v>4294</v>
      </c>
      <c r="Z703" s="3" t="s">
        <v>4295</v>
      </c>
      <c r="AA703" s="3" t="s">
        <v>4296</v>
      </c>
      <c r="AB703" s="3" t="s">
        <v>2825</v>
      </c>
      <c r="AC703" s="3">
        <v>1.0</v>
      </c>
      <c r="AD703" s="3">
        <v>2.0</v>
      </c>
      <c r="AE703" s="3" t="s">
        <v>4297</v>
      </c>
      <c r="AF703" s="3">
        <v>0.0</v>
      </c>
      <c r="AG703" s="3">
        <v>0.0</v>
      </c>
      <c r="AH703" s="8">
        <v>42931.0</v>
      </c>
      <c r="AI703" s="3">
        <v>0.0</v>
      </c>
      <c r="AJ703" s="3">
        <v>0.0</v>
      </c>
      <c r="AK703" s="3">
        <v>2.0</v>
      </c>
      <c r="AL703" s="3">
        <v>0.0</v>
      </c>
      <c r="AM703" s="3">
        <v>0.0</v>
      </c>
      <c r="AN703" s="8">
        <v>42931.0</v>
      </c>
      <c r="AO703" s="3">
        <v>1.0</v>
      </c>
      <c r="AP703" s="3">
        <v>0.0</v>
      </c>
      <c r="AQ703" s="3">
        <v>0.0</v>
      </c>
      <c r="AR703" s="3">
        <v>1.0</v>
      </c>
      <c r="AS703" s="3">
        <v>0.0</v>
      </c>
    </row>
    <row r="704" ht="14.25" customHeight="1">
      <c r="A704" s="3" t="s">
        <v>3896</v>
      </c>
      <c r="B704" s="3">
        <v>3.43620028E8</v>
      </c>
      <c r="C704" s="3" t="s">
        <v>2837</v>
      </c>
      <c r="D704" s="3" t="s">
        <v>2838</v>
      </c>
      <c r="G704" s="3" t="s">
        <v>2839</v>
      </c>
      <c r="H704" s="3" t="s">
        <v>2840</v>
      </c>
      <c r="I704" s="3" t="s">
        <v>2841</v>
      </c>
      <c r="J704" s="3" t="s">
        <v>2842</v>
      </c>
      <c r="K704" s="3" t="s">
        <v>466</v>
      </c>
      <c r="L704" s="3" t="s">
        <v>86</v>
      </c>
      <c r="M704" s="3">
        <v>95742.0</v>
      </c>
      <c r="N704" s="3" t="s">
        <v>87</v>
      </c>
      <c r="O704" s="3">
        <v>3.0</v>
      </c>
      <c r="P704" s="3">
        <v>16.0</v>
      </c>
      <c r="Q704" s="3" t="s">
        <v>88</v>
      </c>
      <c r="R704" s="8">
        <v>41914.0</v>
      </c>
      <c r="T704" s="8">
        <v>43749.0</v>
      </c>
      <c r="U704" s="3">
        <v>2.0</v>
      </c>
      <c r="V704" s="3">
        <v>0.0</v>
      </c>
      <c r="W704" s="3">
        <v>2.0</v>
      </c>
      <c r="X704" s="3">
        <v>4.0</v>
      </c>
      <c r="Y704" s="3" t="s">
        <v>4298</v>
      </c>
      <c r="Z704" s="8">
        <v>42943.0</v>
      </c>
      <c r="AA704" s="3" t="s">
        <v>4299</v>
      </c>
      <c r="AB704" s="3" t="s">
        <v>2846</v>
      </c>
      <c r="AC704" s="3">
        <v>0.0</v>
      </c>
      <c r="AD704" s="3">
        <v>0.0</v>
      </c>
      <c r="AE704" s="3" t="s">
        <v>4300</v>
      </c>
      <c r="AF704" s="3">
        <v>1.0</v>
      </c>
      <c r="AG704" s="3">
        <v>0.0</v>
      </c>
      <c r="AH704" s="3" t="s">
        <v>102</v>
      </c>
    </row>
    <row r="705" ht="14.25" customHeight="1">
      <c r="A705" s="3" t="s">
        <v>3896</v>
      </c>
      <c r="B705" s="3">
        <v>3.4361052E8</v>
      </c>
      <c r="C705" s="3" t="s">
        <v>4301</v>
      </c>
      <c r="D705" s="3" t="s">
        <v>4302</v>
      </c>
      <c r="H705" s="3" t="s">
        <v>4303</v>
      </c>
      <c r="I705" s="3" t="s">
        <v>2865</v>
      </c>
      <c r="J705" s="3" t="s">
        <v>4304</v>
      </c>
      <c r="K705" s="3" t="s">
        <v>87</v>
      </c>
      <c r="L705" s="3" t="s">
        <v>86</v>
      </c>
      <c r="M705" s="3">
        <v>95827.0</v>
      </c>
      <c r="N705" s="3" t="s">
        <v>87</v>
      </c>
      <c r="O705" s="3">
        <v>3.0</v>
      </c>
      <c r="P705" s="3">
        <v>60.0</v>
      </c>
      <c r="Q705" s="3" t="s">
        <v>88</v>
      </c>
      <c r="R705" s="8">
        <v>38499.0</v>
      </c>
      <c r="T705" s="8">
        <v>44463.0</v>
      </c>
      <c r="U705" s="3">
        <v>2.0</v>
      </c>
      <c r="V705" s="3">
        <v>11.0</v>
      </c>
      <c r="W705" s="3">
        <v>14.0</v>
      </c>
      <c r="X705" s="3">
        <v>27.0</v>
      </c>
      <c r="Y705" s="3" t="s">
        <v>4305</v>
      </c>
      <c r="Z705" s="3" t="s">
        <v>4306</v>
      </c>
      <c r="AA705" s="3" t="s">
        <v>4307</v>
      </c>
      <c r="AB705" s="3" t="s">
        <v>4308</v>
      </c>
      <c r="AC705" s="3">
        <v>3.0</v>
      </c>
      <c r="AD705" s="3">
        <v>6.0</v>
      </c>
      <c r="AE705" s="3" t="s">
        <v>4309</v>
      </c>
      <c r="AF705" s="3">
        <v>6.0</v>
      </c>
      <c r="AG705" s="3">
        <v>8.0</v>
      </c>
      <c r="AH705" s="8">
        <v>44453.0</v>
      </c>
      <c r="AI705" s="3">
        <v>1.0</v>
      </c>
      <c r="AJ705" s="3">
        <v>0.0</v>
      </c>
      <c r="AK705" s="3">
        <v>0.0</v>
      </c>
      <c r="AL705" s="3">
        <v>0.0</v>
      </c>
      <c r="AM705" s="3">
        <v>0.0</v>
      </c>
      <c r="AN705" s="8">
        <v>44449.0</v>
      </c>
      <c r="AO705" s="3">
        <v>3.0</v>
      </c>
      <c r="AP705" s="3">
        <v>0.0</v>
      </c>
      <c r="AQ705" s="3">
        <v>0.0</v>
      </c>
      <c r="AR705" s="3">
        <v>2.0</v>
      </c>
      <c r="AS705" s="3">
        <v>1.0</v>
      </c>
      <c r="AT705" s="8">
        <v>44424.0</v>
      </c>
      <c r="AU705" s="3">
        <v>2.0</v>
      </c>
      <c r="AV705" s="3">
        <v>0.0</v>
      </c>
      <c r="AW705" s="3">
        <v>1.0</v>
      </c>
      <c r="AX705" s="3">
        <v>2.0</v>
      </c>
      <c r="AY705" s="3">
        <v>0.0</v>
      </c>
    </row>
    <row r="706" ht="14.25" customHeight="1">
      <c r="A706" s="3" t="s">
        <v>3896</v>
      </c>
      <c r="B706" s="3">
        <v>3.4361617E8</v>
      </c>
      <c r="C706" s="3" t="s">
        <v>2896</v>
      </c>
      <c r="D706" s="3" t="s">
        <v>2896</v>
      </c>
      <c r="G706" s="3" t="s">
        <v>2897</v>
      </c>
      <c r="H706" s="3" t="s">
        <v>2898</v>
      </c>
      <c r="I706" s="3" t="s">
        <v>2899</v>
      </c>
      <c r="J706" s="3" t="s">
        <v>2900</v>
      </c>
      <c r="K706" s="3" t="s">
        <v>87</v>
      </c>
      <c r="L706" s="3" t="s">
        <v>86</v>
      </c>
      <c r="M706" s="3">
        <v>95835.0</v>
      </c>
      <c r="N706" s="3" t="s">
        <v>87</v>
      </c>
      <c r="O706" s="3">
        <v>3.0</v>
      </c>
      <c r="P706" s="3">
        <v>40.0</v>
      </c>
      <c r="Q706" s="3" t="s">
        <v>151</v>
      </c>
      <c r="R706" s="8">
        <v>40252.0</v>
      </c>
      <c r="S706" s="8">
        <v>44463.0</v>
      </c>
      <c r="T706" s="8">
        <v>43903.0</v>
      </c>
      <c r="U706" s="3">
        <v>4.0</v>
      </c>
      <c r="V706" s="3">
        <v>1.0</v>
      </c>
      <c r="W706" s="3">
        <v>0.0</v>
      </c>
      <c r="X706" s="3">
        <v>5.0</v>
      </c>
      <c r="Y706" s="3" t="s">
        <v>4310</v>
      </c>
      <c r="Z706" s="3" t="s">
        <v>4311</v>
      </c>
      <c r="AA706" s="3" t="s">
        <v>4312</v>
      </c>
      <c r="AB706" s="3" t="s">
        <v>2904</v>
      </c>
      <c r="AC706" s="3">
        <v>2.0</v>
      </c>
      <c r="AD706" s="3">
        <v>0.0</v>
      </c>
      <c r="AF706" s="3">
        <v>0.0</v>
      </c>
      <c r="AG706" s="3">
        <v>0.0</v>
      </c>
      <c r="AH706" s="8">
        <v>42998.0</v>
      </c>
      <c r="AI706" s="3">
        <v>0.0</v>
      </c>
      <c r="AJ706" s="3">
        <v>0.0</v>
      </c>
      <c r="AK706" s="3">
        <v>2.0</v>
      </c>
      <c r="AL706" s="3">
        <v>0.0</v>
      </c>
      <c r="AM706" s="3">
        <v>0.0</v>
      </c>
    </row>
    <row r="707" ht="14.25" customHeight="1">
      <c r="A707" s="3" t="s">
        <v>3896</v>
      </c>
      <c r="B707" s="3">
        <v>3.43615848E8</v>
      </c>
      <c r="C707" s="3" t="s">
        <v>2896</v>
      </c>
      <c r="D707" s="3" t="s">
        <v>2905</v>
      </c>
      <c r="G707" s="3" t="s">
        <v>2906</v>
      </c>
      <c r="H707" s="3" t="s">
        <v>4313</v>
      </c>
      <c r="I707" s="3" t="s">
        <v>2084</v>
      </c>
      <c r="J707" s="3" t="s">
        <v>2907</v>
      </c>
      <c r="K707" s="3" t="s">
        <v>261</v>
      </c>
      <c r="L707" s="3" t="s">
        <v>86</v>
      </c>
      <c r="M707" s="3">
        <v>95758.0</v>
      </c>
      <c r="N707" s="3" t="s">
        <v>87</v>
      </c>
      <c r="O707" s="3">
        <v>53.0</v>
      </c>
      <c r="P707" s="3">
        <v>42.0</v>
      </c>
      <c r="Q707" s="3" t="s">
        <v>151</v>
      </c>
      <c r="R707" s="8">
        <v>39987.0</v>
      </c>
      <c r="S707" s="8">
        <v>44441.0</v>
      </c>
      <c r="T707" s="8">
        <v>43690.0</v>
      </c>
      <c r="U707" s="3">
        <v>3.0</v>
      </c>
      <c r="V707" s="3">
        <v>2.0</v>
      </c>
      <c r="W707" s="3">
        <v>2.0</v>
      </c>
      <c r="X707" s="3">
        <v>7.0</v>
      </c>
      <c r="Y707" s="3" t="s">
        <v>4314</v>
      </c>
      <c r="Z707" s="3" t="s">
        <v>4315</v>
      </c>
      <c r="AA707" s="3" t="s">
        <v>4316</v>
      </c>
      <c r="AB707" s="3" t="s">
        <v>2911</v>
      </c>
      <c r="AC707" s="3">
        <v>0.0</v>
      </c>
      <c r="AD707" s="3">
        <v>1.0</v>
      </c>
      <c r="AE707" s="3" t="s">
        <v>4317</v>
      </c>
      <c r="AF707" s="3">
        <v>0.0</v>
      </c>
      <c r="AG707" s="3">
        <v>0.0</v>
      </c>
      <c r="AH707" s="8">
        <v>43369.0</v>
      </c>
      <c r="AI707" s="3">
        <v>1.0</v>
      </c>
      <c r="AJ707" s="3">
        <v>0.0</v>
      </c>
      <c r="AK707" s="3">
        <v>1.0</v>
      </c>
      <c r="AL707" s="3">
        <v>1.0</v>
      </c>
      <c r="AM707" s="3">
        <v>0.0</v>
      </c>
    </row>
    <row r="708" ht="14.25" customHeight="1">
      <c r="A708" s="3" t="s">
        <v>3896</v>
      </c>
      <c r="B708" s="3">
        <v>3.40312651E8</v>
      </c>
      <c r="C708" s="3" t="s">
        <v>4318</v>
      </c>
      <c r="D708" s="3" t="s">
        <v>2918</v>
      </c>
      <c r="G708" s="3" t="s">
        <v>2919</v>
      </c>
      <c r="H708" s="3" t="s">
        <v>2920</v>
      </c>
      <c r="I708" s="3" t="s">
        <v>2921</v>
      </c>
      <c r="J708" s="3" t="s">
        <v>2922</v>
      </c>
      <c r="K708" s="3" t="s">
        <v>87</v>
      </c>
      <c r="L708" s="3" t="s">
        <v>86</v>
      </c>
      <c r="M708" s="3">
        <v>95814.0</v>
      </c>
      <c r="N708" s="3" t="s">
        <v>87</v>
      </c>
      <c r="O708" s="3">
        <v>3.0</v>
      </c>
      <c r="P708" s="3">
        <v>12.0</v>
      </c>
      <c r="Q708" s="3" t="s">
        <v>88</v>
      </c>
      <c r="R708" s="8">
        <v>32758.0</v>
      </c>
      <c r="T708" s="8">
        <v>43475.0</v>
      </c>
      <c r="U708" s="3">
        <v>2.0</v>
      </c>
      <c r="V708" s="3">
        <v>2.0</v>
      </c>
      <c r="W708" s="3">
        <v>0.0</v>
      </c>
      <c r="X708" s="3">
        <v>4.0</v>
      </c>
      <c r="Y708" s="3" t="s">
        <v>4319</v>
      </c>
      <c r="Z708" s="3" t="s">
        <v>4320</v>
      </c>
      <c r="AA708" s="3" t="s">
        <v>4321</v>
      </c>
      <c r="AB708" s="3" t="s">
        <v>2926</v>
      </c>
      <c r="AC708" s="3">
        <v>0.0</v>
      </c>
      <c r="AD708" s="3">
        <v>3.0</v>
      </c>
      <c r="AF708" s="3">
        <v>0.0</v>
      </c>
      <c r="AG708" s="3">
        <v>0.0</v>
      </c>
      <c r="AH708" s="8">
        <v>43277.0</v>
      </c>
      <c r="AI708" s="3">
        <v>1.0</v>
      </c>
      <c r="AJ708" s="3">
        <v>0.0</v>
      </c>
      <c r="AK708" s="3">
        <v>0.0</v>
      </c>
      <c r="AL708" s="3">
        <v>0.0</v>
      </c>
      <c r="AM708" s="3">
        <v>1.0</v>
      </c>
      <c r="AN708" s="8">
        <v>43046.0</v>
      </c>
      <c r="AO708" s="3">
        <v>1.0</v>
      </c>
      <c r="AP708" s="3">
        <v>0.0</v>
      </c>
      <c r="AQ708" s="3">
        <v>0.0</v>
      </c>
      <c r="AR708" s="3">
        <v>1.0</v>
      </c>
      <c r="AS708" s="3">
        <v>0.0</v>
      </c>
    </row>
    <row r="709" ht="14.25" customHeight="1">
      <c r="A709" s="3" t="s">
        <v>3896</v>
      </c>
      <c r="B709" s="3">
        <v>3.43610525E8</v>
      </c>
      <c r="C709" s="3" t="s">
        <v>2942</v>
      </c>
      <c r="D709" s="3" t="s">
        <v>2943</v>
      </c>
      <c r="G709" s="3" t="s">
        <v>2944</v>
      </c>
      <c r="H709" s="3" t="s">
        <v>2945</v>
      </c>
      <c r="I709" s="3" t="s">
        <v>2946</v>
      </c>
      <c r="J709" s="3" t="s">
        <v>4322</v>
      </c>
      <c r="K709" s="3" t="s">
        <v>1660</v>
      </c>
      <c r="L709" s="3" t="s">
        <v>86</v>
      </c>
      <c r="M709" s="3">
        <v>95683.0</v>
      </c>
      <c r="N709" s="3" t="s">
        <v>87</v>
      </c>
      <c r="O709" s="3">
        <v>3.0</v>
      </c>
      <c r="P709" s="3">
        <v>14.0</v>
      </c>
      <c r="Q709" s="3" t="s">
        <v>151</v>
      </c>
      <c r="R709" s="8">
        <v>38352.0</v>
      </c>
      <c r="S709" s="8">
        <v>44244.0</v>
      </c>
      <c r="T709" s="8">
        <v>43887.0</v>
      </c>
      <c r="U709" s="3">
        <v>3.0</v>
      </c>
      <c r="V709" s="3">
        <v>1.0</v>
      </c>
      <c r="W709" s="3">
        <v>0.0</v>
      </c>
      <c r="X709" s="3">
        <v>4.0</v>
      </c>
      <c r="Y709" s="3" t="s">
        <v>4323</v>
      </c>
      <c r="Z709" s="3" t="s">
        <v>4324</v>
      </c>
      <c r="AA709" s="3" t="s">
        <v>4325</v>
      </c>
      <c r="AB709" s="3" t="s">
        <v>2951</v>
      </c>
      <c r="AC709" s="3">
        <v>0.0</v>
      </c>
      <c r="AD709" s="3">
        <v>0.0</v>
      </c>
      <c r="AF709" s="3">
        <v>0.0</v>
      </c>
      <c r="AG709" s="3">
        <v>0.0</v>
      </c>
      <c r="AH709" s="8">
        <v>43783.0</v>
      </c>
      <c r="AI709" s="3">
        <v>2.0</v>
      </c>
      <c r="AJ709" s="3">
        <v>0.0</v>
      </c>
      <c r="AK709" s="3">
        <v>0.0</v>
      </c>
      <c r="AL709" s="3">
        <v>2.0</v>
      </c>
      <c r="AM709" s="3">
        <v>0.0</v>
      </c>
    </row>
    <row r="710" ht="14.25" customHeight="1">
      <c r="A710" s="3" t="s">
        <v>3896</v>
      </c>
      <c r="B710" s="3">
        <v>3.43608666E8</v>
      </c>
      <c r="C710" s="3" t="s">
        <v>2968</v>
      </c>
      <c r="D710" s="3" t="s">
        <v>2969</v>
      </c>
      <c r="G710" s="3" t="s">
        <v>2970</v>
      </c>
      <c r="H710" s="3" t="s">
        <v>2971</v>
      </c>
      <c r="I710" s="3" t="s">
        <v>2972</v>
      </c>
      <c r="J710" s="3" t="s">
        <v>2973</v>
      </c>
      <c r="K710" s="3" t="s">
        <v>87</v>
      </c>
      <c r="L710" s="3" t="s">
        <v>86</v>
      </c>
      <c r="M710" s="3">
        <v>95842.0</v>
      </c>
      <c r="N710" s="3" t="s">
        <v>87</v>
      </c>
      <c r="O710" s="3">
        <v>3.0</v>
      </c>
      <c r="P710" s="3">
        <v>12.0</v>
      </c>
      <c r="Q710" s="3" t="s">
        <v>88</v>
      </c>
      <c r="R710" s="8">
        <v>37687.0</v>
      </c>
      <c r="T710" s="8">
        <v>44362.0</v>
      </c>
      <c r="U710" s="3">
        <v>3.0</v>
      </c>
      <c r="V710" s="3">
        <v>3.0</v>
      </c>
      <c r="W710" s="3">
        <v>1.0</v>
      </c>
      <c r="X710" s="3">
        <v>7.0</v>
      </c>
      <c r="Y710" s="3" t="s">
        <v>4326</v>
      </c>
      <c r="Z710" s="3" t="s">
        <v>4327</v>
      </c>
      <c r="AA710" s="3" t="s">
        <v>4328</v>
      </c>
      <c r="AB710" s="3" t="s">
        <v>4329</v>
      </c>
      <c r="AC710" s="3">
        <v>0.0</v>
      </c>
      <c r="AD710" s="3">
        <v>0.0</v>
      </c>
      <c r="AE710" s="8">
        <v>43609.0</v>
      </c>
      <c r="AF710" s="3">
        <v>1.0</v>
      </c>
      <c r="AG710" s="3">
        <v>1.0</v>
      </c>
      <c r="AH710" s="8">
        <v>43649.0</v>
      </c>
      <c r="AI710" s="3">
        <v>0.0</v>
      </c>
      <c r="AJ710" s="3">
        <v>0.0</v>
      </c>
      <c r="AK710" s="3">
        <v>1.0</v>
      </c>
      <c r="AL710" s="3">
        <v>0.0</v>
      </c>
      <c r="AM710" s="3">
        <v>0.0</v>
      </c>
      <c r="AN710" s="8">
        <v>42803.0</v>
      </c>
      <c r="AO710" s="3">
        <v>1.0</v>
      </c>
      <c r="AP710" s="3">
        <v>1.0</v>
      </c>
      <c r="AQ710" s="3">
        <v>0.0</v>
      </c>
      <c r="AR710" s="3">
        <v>1.0</v>
      </c>
      <c r="AS710" s="3">
        <v>0.0</v>
      </c>
    </row>
    <row r="711" ht="14.25" customHeight="1">
      <c r="A711" s="3" t="s">
        <v>3896</v>
      </c>
      <c r="B711" s="3">
        <v>3.43620848E8</v>
      </c>
      <c r="C711" s="3" t="s">
        <v>2968</v>
      </c>
      <c r="D711" s="3" t="s">
        <v>2976</v>
      </c>
      <c r="G711" s="3" t="s">
        <v>2977</v>
      </c>
      <c r="H711" s="3" t="s">
        <v>2978</v>
      </c>
      <c r="I711" s="3" t="s">
        <v>2979</v>
      </c>
      <c r="J711" s="3" t="s">
        <v>2980</v>
      </c>
      <c r="K711" s="3" t="s">
        <v>85</v>
      </c>
      <c r="L711" s="3" t="s">
        <v>86</v>
      </c>
      <c r="M711" s="3">
        <v>95628.0</v>
      </c>
      <c r="N711" s="3" t="s">
        <v>87</v>
      </c>
      <c r="O711" s="3">
        <v>3.0</v>
      </c>
      <c r="P711" s="3">
        <v>37.0</v>
      </c>
      <c r="Q711" s="3" t="s">
        <v>88</v>
      </c>
      <c r="R711" s="8">
        <v>42356.0</v>
      </c>
      <c r="T711" s="8">
        <v>43963.0</v>
      </c>
      <c r="U711" s="3">
        <v>3.0</v>
      </c>
      <c r="V711" s="3">
        <v>6.0</v>
      </c>
      <c r="W711" s="3">
        <v>8.0</v>
      </c>
      <c r="X711" s="3">
        <v>17.0</v>
      </c>
      <c r="Y711" s="3" t="s">
        <v>4330</v>
      </c>
      <c r="Z711" s="3" t="s">
        <v>4331</v>
      </c>
      <c r="AA711" s="3" t="s">
        <v>4332</v>
      </c>
      <c r="AB711" s="3" t="s">
        <v>2984</v>
      </c>
      <c r="AC711" s="3">
        <v>1.0</v>
      </c>
      <c r="AD711" s="3">
        <v>2.0</v>
      </c>
      <c r="AE711" s="3" t="s">
        <v>4333</v>
      </c>
      <c r="AF711" s="3">
        <v>5.0</v>
      </c>
      <c r="AG711" s="3">
        <v>2.0</v>
      </c>
      <c r="AH711" s="8">
        <v>43805.0</v>
      </c>
      <c r="AI711" s="3">
        <v>1.0</v>
      </c>
      <c r="AJ711" s="3">
        <v>0.0</v>
      </c>
      <c r="AK711" s="3">
        <v>0.0</v>
      </c>
      <c r="AL711" s="3">
        <v>1.0</v>
      </c>
      <c r="AM711" s="3">
        <v>0.0</v>
      </c>
      <c r="AN711" s="8">
        <v>43475.0</v>
      </c>
      <c r="AO711" s="3">
        <v>1.0</v>
      </c>
      <c r="AP711" s="3">
        <v>0.0</v>
      </c>
      <c r="AQ711" s="3">
        <v>0.0</v>
      </c>
      <c r="AR711" s="3">
        <v>1.0</v>
      </c>
      <c r="AS711" s="3">
        <v>0.0</v>
      </c>
      <c r="AT711" s="8">
        <v>43235.0</v>
      </c>
      <c r="AU711" s="3">
        <v>2.0</v>
      </c>
      <c r="AV711" s="3">
        <v>0.0</v>
      </c>
      <c r="AW711" s="3">
        <v>0.0</v>
      </c>
      <c r="AX711" s="3">
        <v>1.0</v>
      </c>
      <c r="AY711" s="3">
        <v>0.0</v>
      </c>
    </row>
    <row r="712" ht="14.25" customHeight="1">
      <c r="A712" s="3" t="s">
        <v>3896</v>
      </c>
      <c r="B712" s="3">
        <v>3.43624003E8</v>
      </c>
      <c r="C712" s="3" t="s">
        <v>4334</v>
      </c>
      <c r="D712" s="3" t="s">
        <v>1128</v>
      </c>
      <c r="G712" s="3" t="s">
        <v>1129</v>
      </c>
      <c r="H712" s="3" t="s">
        <v>2987</v>
      </c>
      <c r="I712" s="3" t="s">
        <v>1131</v>
      </c>
      <c r="J712" s="3" t="s">
        <v>4335</v>
      </c>
      <c r="K712" s="3" t="s">
        <v>325</v>
      </c>
      <c r="L712" s="3" t="s">
        <v>86</v>
      </c>
      <c r="M712" s="3">
        <v>95673.0</v>
      </c>
      <c r="N712" s="3" t="s">
        <v>87</v>
      </c>
      <c r="O712" s="3">
        <v>3.0</v>
      </c>
      <c r="P712" s="3">
        <v>16.0</v>
      </c>
      <c r="Q712" s="3" t="s">
        <v>88</v>
      </c>
      <c r="R712" s="8">
        <v>44530.0</v>
      </c>
      <c r="T712" s="8">
        <v>44505.0</v>
      </c>
      <c r="U712" s="3">
        <v>0.0</v>
      </c>
      <c r="V712" s="3">
        <v>0.0</v>
      </c>
      <c r="W712" s="3">
        <v>1.0</v>
      </c>
      <c r="X712" s="3">
        <v>1.0</v>
      </c>
      <c r="AA712" s="8">
        <v>44505.0</v>
      </c>
      <c r="AC712" s="3">
        <v>0.0</v>
      </c>
      <c r="AD712" s="3">
        <v>0.0</v>
      </c>
      <c r="AE712" s="8">
        <v>44505.0</v>
      </c>
      <c r="AF712" s="3">
        <v>0.0</v>
      </c>
      <c r="AG712" s="3">
        <v>0.0</v>
      </c>
      <c r="AH712" s="3" t="s">
        <v>102</v>
      </c>
    </row>
    <row r="713" ht="14.25" customHeight="1">
      <c r="A713" s="3" t="s">
        <v>3896</v>
      </c>
      <c r="B713" s="3">
        <v>3.43621312E8</v>
      </c>
      <c r="C713" s="3" t="s">
        <v>4336</v>
      </c>
      <c r="D713" s="3" t="s">
        <v>3003</v>
      </c>
      <c r="G713" s="3" t="s">
        <v>3004</v>
      </c>
      <c r="H713" s="3" t="s">
        <v>4337</v>
      </c>
      <c r="I713" s="3" t="s">
        <v>3012</v>
      </c>
      <c r="J713" s="3" t="s">
        <v>3013</v>
      </c>
      <c r="K713" s="3" t="s">
        <v>261</v>
      </c>
      <c r="L713" s="3" t="s">
        <v>86</v>
      </c>
      <c r="M713" s="3">
        <v>95758.0</v>
      </c>
      <c r="N713" s="3" t="s">
        <v>87</v>
      </c>
      <c r="O713" s="3">
        <v>53.0</v>
      </c>
      <c r="P713" s="3">
        <v>32.0</v>
      </c>
      <c r="Q713" s="3" t="s">
        <v>88</v>
      </c>
      <c r="R713" s="8">
        <v>42650.0</v>
      </c>
      <c r="T713" s="8">
        <v>43845.0</v>
      </c>
      <c r="U713" s="3">
        <v>4.0</v>
      </c>
      <c r="V713" s="3">
        <v>3.0</v>
      </c>
      <c r="W713" s="3">
        <v>2.0</v>
      </c>
      <c r="X713" s="3">
        <v>9.0</v>
      </c>
      <c r="Y713" s="3" t="s">
        <v>4338</v>
      </c>
      <c r="Z713" s="3" t="s">
        <v>4339</v>
      </c>
      <c r="AA713" s="3" t="s">
        <v>4340</v>
      </c>
      <c r="AB713" s="3" t="s">
        <v>3017</v>
      </c>
      <c r="AC713" s="3">
        <v>0.0</v>
      </c>
      <c r="AD713" s="3">
        <v>3.0</v>
      </c>
      <c r="AE713" s="3" t="s">
        <v>4341</v>
      </c>
      <c r="AF713" s="3">
        <v>1.0</v>
      </c>
      <c r="AG713" s="3">
        <v>0.0</v>
      </c>
      <c r="AH713" s="8">
        <v>43854.0</v>
      </c>
      <c r="AI713" s="3">
        <v>0.0</v>
      </c>
      <c r="AJ713" s="3">
        <v>0.0</v>
      </c>
      <c r="AK713" s="3">
        <v>3.0</v>
      </c>
      <c r="AL713" s="3">
        <v>0.0</v>
      </c>
      <c r="AM713" s="3">
        <v>0.0</v>
      </c>
      <c r="AN713" s="8">
        <v>42930.0</v>
      </c>
      <c r="AO713" s="3">
        <v>0.0</v>
      </c>
      <c r="AP713" s="3">
        <v>0.0</v>
      </c>
      <c r="AQ713" s="3">
        <v>1.0</v>
      </c>
      <c r="AR713" s="3">
        <v>0.0</v>
      </c>
      <c r="AS713" s="3">
        <v>0.0</v>
      </c>
    </row>
    <row r="714" ht="14.25" customHeight="1">
      <c r="A714" s="3" t="s">
        <v>3896</v>
      </c>
      <c r="B714" s="3">
        <v>3.43614421E8</v>
      </c>
      <c r="C714" s="3" t="s">
        <v>3035</v>
      </c>
      <c r="D714" s="3" t="s">
        <v>4342</v>
      </c>
      <c r="G714" s="3" t="s">
        <v>3037</v>
      </c>
      <c r="H714" s="3" t="s">
        <v>3038</v>
      </c>
      <c r="I714" s="3" t="s">
        <v>3039</v>
      </c>
      <c r="J714" s="3" t="s">
        <v>3040</v>
      </c>
      <c r="K714" s="3" t="s">
        <v>87</v>
      </c>
      <c r="L714" s="3" t="s">
        <v>86</v>
      </c>
      <c r="M714" s="3">
        <v>95827.0</v>
      </c>
      <c r="N714" s="3" t="s">
        <v>87</v>
      </c>
      <c r="O714" s="3">
        <v>3.0</v>
      </c>
      <c r="P714" s="3">
        <v>25.0</v>
      </c>
      <c r="Q714" s="3" t="s">
        <v>88</v>
      </c>
      <c r="R714" s="8">
        <v>39395.0</v>
      </c>
      <c r="T714" s="8">
        <v>43770.0</v>
      </c>
      <c r="U714" s="3">
        <v>3.0</v>
      </c>
      <c r="V714" s="3">
        <v>5.0</v>
      </c>
      <c r="W714" s="3">
        <v>1.0</v>
      </c>
      <c r="X714" s="3">
        <v>9.0</v>
      </c>
      <c r="Y714" s="3" t="s">
        <v>4343</v>
      </c>
      <c r="Z714" s="3" t="s">
        <v>4344</v>
      </c>
      <c r="AA714" s="3" t="s">
        <v>4345</v>
      </c>
      <c r="AB714" s="3" t="s">
        <v>3044</v>
      </c>
      <c r="AC714" s="3">
        <v>0.0</v>
      </c>
      <c r="AD714" s="3">
        <v>0.0</v>
      </c>
      <c r="AE714" s="8">
        <v>42874.0</v>
      </c>
      <c r="AF714" s="3">
        <v>1.0</v>
      </c>
      <c r="AG714" s="3">
        <v>0.0</v>
      </c>
      <c r="AH714" s="8">
        <v>43368.0</v>
      </c>
      <c r="AI714" s="3">
        <v>1.0</v>
      </c>
      <c r="AJ714" s="3">
        <v>0.0</v>
      </c>
      <c r="AK714" s="3">
        <v>1.0</v>
      </c>
      <c r="AL714" s="3">
        <v>1.0</v>
      </c>
      <c r="AM714" s="3">
        <v>0.0</v>
      </c>
      <c r="AN714" s="8">
        <v>42951.0</v>
      </c>
      <c r="AO714" s="3">
        <v>1.0</v>
      </c>
      <c r="AP714" s="3">
        <v>0.0</v>
      </c>
      <c r="AQ714" s="3">
        <v>3.0</v>
      </c>
      <c r="AR714" s="3">
        <v>1.0</v>
      </c>
      <c r="AS714" s="3">
        <v>0.0</v>
      </c>
    </row>
    <row r="715" ht="14.25" customHeight="1">
      <c r="A715" s="3" t="s">
        <v>3896</v>
      </c>
      <c r="B715" s="3">
        <v>3.43615915E8</v>
      </c>
      <c r="C715" s="3" t="s">
        <v>3055</v>
      </c>
      <c r="D715" s="3" t="s">
        <v>3056</v>
      </c>
      <c r="H715" s="3" t="s">
        <v>4346</v>
      </c>
      <c r="I715" s="3" t="s">
        <v>4347</v>
      </c>
      <c r="J715" s="3" t="s">
        <v>3059</v>
      </c>
      <c r="K715" s="3" t="s">
        <v>87</v>
      </c>
      <c r="L715" s="3" t="s">
        <v>86</v>
      </c>
      <c r="M715" s="3">
        <v>95831.0</v>
      </c>
      <c r="N715" s="3" t="s">
        <v>87</v>
      </c>
      <c r="O715" s="3">
        <v>3.0</v>
      </c>
      <c r="P715" s="3">
        <v>4.0</v>
      </c>
      <c r="Q715" s="3" t="s">
        <v>973</v>
      </c>
      <c r="R715" s="8">
        <v>39995.0</v>
      </c>
      <c r="T715" s="8">
        <v>41557.0</v>
      </c>
      <c r="U715" s="3">
        <v>0.0</v>
      </c>
      <c r="V715" s="3">
        <v>0.0</v>
      </c>
      <c r="W715" s="3">
        <v>0.0</v>
      </c>
      <c r="X715" s="3">
        <v>0.0</v>
      </c>
      <c r="AC715" s="3">
        <v>0.0</v>
      </c>
      <c r="AD715" s="3">
        <v>0.0</v>
      </c>
      <c r="AF715" s="3">
        <v>0.0</v>
      </c>
      <c r="AG715" s="3">
        <v>0.0</v>
      </c>
      <c r="AH715" s="3" t="s">
        <v>102</v>
      </c>
    </row>
    <row r="716" ht="14.25" customHeight="1">
      <c r="A716" s="3" t="s">
        <v>3896</v>
      </c>
      <c r="B716" s="3">
        <v>3.40320716E8</v>
      </c>
      <c r="C716" s="3" t="s">
        <v>3060</v>
      </c>
      <c r="D716" s="3" t="s">
        <v>3061</v>
      </c>
      <c r="H716" s="3" t="s">
        <v>4348</v>
      </c>
      <c r="I716" s="3" t="s">
        <v>3064</v>
      </c>
      <c r="J716" s="3" t="s">
        <v>3065</v>
      </c>
      <c r="K716" s="3" t="s">
        <v>87</v>
      </c>
      <c r="L716" s="3" t="s">
        <v>86</v>
      </c>
      <c r="M716" s="3">
        <v>95822.0</v>
      </c>
      <c r="N716" s="3" t="s">
        <v>87</v>
      </c>
      <c r="O716" s="3">
        <v>3.0</v>
      </c>
      <c r="P716" s="3">
        <v>35.0</v>
      </c>
      <c r="Q716" s="3" t="s">
        <v>151</v>
      </c>
      <c r="R716" s="8">
        <v>34173.0</v>
      </c>
      <c r="S716" s="8">
        <v>42843.0</v>
      </c>
      <c r="T716" s="8">
        <v>40612.0</v>
      </c>
      <c r="U716" s="3">
        <v>0.0</v>
      </c>
      <c r="V716" s="3">
        <v>0.0</v>
      </c>
      <c r="W716" s="3">
        <v>0.0</v>
      </c>
      <c r="X716" s="3">
        <v>0.0</v>
      </c>
      <c r="AC716" s="3">
        <v>0.0</v>
      </c>
      <c r="AD716" s="3">
        <v>0.0</v>
      </c>
      <c r="AF716" s="3">
        <v>0.0</v>
      </c>
      <c r="AG716" s="3">
        <v>0.0</v>
      </c>
      <c r="AH716" s="3" t="s">
        <v>102</v>
      </c>
    </row>
    <row r="717" ht="14.25" customHeight="1">
      <c r="A717" s="3" t="s">
        <v>3896</v>
      </c>
      <c r="B717" s="3">
        <v>3.43611639E8</v>
      </c>
      <c r="C717" s="3" t="s">
        <v>3068</v>
      </c>
      <c r="D717" s="3" t="s">
        <v>3056</v>
      </c>
      <c r="H717" s="3" t="s">
        <v>3069</v>
      </c>
      <c r="I717" s="3" t="s">
        <v>3070</v>
      </c>
      <c r="J717" s="3" t="s">
        <v>3071</v>
      </c>
      <c r="K717" s="3" t="s">
        <v>87</v>
      </c>
      <c r="L717" s="3" t="s">
        <v>86</v>
      </c>
      <c r="M717" s="3">
        <v>95821.0</v>
      </c>
      <c r="N717" s="3" t="s">
        <v>87</v>
      </c>
      <c r="O717" s="3">
        <v>3.0</v>
      </c>
      <c r="P717" s="3">
        <v>12.0</v>
      </c>
      <c r="Q717" s="3" t="s">
        <v>973</v>
      </c>
      <c r="R717" s="8">
        <v>39119.0</v>
      </c>
      <c r="T717" s="8">
        <v>41698.0</v>
      </c>
      <c r="U717" s="3">
        <v>0.0</v>
      </c>
      <c r="V717" s="3">
        <v>0.0</v>
      </c>
      <c r="W717" s="3">
        <v>0.0</v>
      </c>
      <c r="X717" s="3">
        <v>0.0</v>
      </c>
      <c r="AC717" s="3">
        <v>0.0</v>
      </c>
      <c r="AD717" s="3">
        <v>0.0</v>
      </c>
      <c r="AF717" s="3">
        <v>0.0</v>
      </c>
      <c r="AG717" s="3">
        <v>0.0</v>
      </c>
      <c r="AH717" s="3" t="s">
        <v>102</v>
      </c>
    </row>
    <row r="718" ht="14.25" customHeight="1">
      <c r="A718" s="3" t="s">
        <v>3896</v>
      </c>
      <c r="B718" s="3">
        <v>3.43610874E8</v>
      </c>
      <c r="C718" s="3" t="s">
        <v>3072</v>
      </c>
      <c r="D718" s="3" t="s">
        <v>3073</v>
      </c>
      <c r="H718" s="3" t="s">
        <v>3074</v>
      </c>
      <c r="I718" s="3" t="s">
        <v>3075</v>
      </c>
      <c r="J718" s="3" t="s">
        <v>3076</v>
      </c>
      <c r="K718" s="3" t="s">
        <v>87</v>
      </c>
      <c r="L718" s="3" t="s">
        <v>86</v>
      </c>
      <c r="M718" s="3">
        <v>95814.0</v>
      </c>
      <c r="N718" s="3" t="s">
        <v>87</v>
      </c>
      <c r="O718" s="3">
        <v>3.0</v>
      </c>
      <c r="P718" s="3">
        <v>62.0</v>
      </c>
      <c r="Q718" s="3" t="s">
        <v>151</v>
      </c>
      <c r="R718" s="8">
        <v>38625.0</v>
      </c>
      <c r="S718" s="8">
        <v>44013.0</v>
      </c>
      <c r="T718" s="8">
        <v>43853.0</v>
      </c>
      <c r="U718" s="3">
        <v>0.0</v>
      </c>
      <c r="V718" s="3">
        <v>5.0</v>
      </c>
      <c r="W718" s="3">
        <v>7.0</v>
      </c>
      <c r="X718" s="3">
        <v>12.0</v>
      </c>
      <c r="Y718" s="3" t="s">
        <v>4349</v>
      </c>
      <c r="Z718" s="3" t="s">
        <v>4350</v>
      </c>
      <c r="AA718" s="3" t="s">
        <v>4351</v>
      </c>
      <c r="AC718" s="3">
        <v>2.0</v>
      </c>
      <c r="AD718" s="3">
        <v>10.0</v>
      </c>
      <c r="AE718" s="3" t="s">
        <v>4352</v>
      </c>
      <c r="AF718" s="3">
        <v>1.0</v>
      </c>
      <c r="AG718" s="3">
        <v>1.0</v>
      </c>
      <c r="AH718" s="8">
        <v>43859.0</v>
      </c>
      <c r="AI718" s="3">
        <v>1.0</v>
      </c>
      <c r="AJ718" s="3">
        <v>0.0</v>
      </c>
      <c r="AK718" s="3">
        <v>2.0</v>
      </c>
      <c r="AL718" s="3">
        <v>1.0</v>
      </c>
      <c r="AM718" s="3">
        <v>0.0</v>
      </c>
      <c r="AN718" s="8">
        <v>43840.0</v>
      </c>
      <c r="AO718" s="3">
        <v>0.0</v>
      </c>
      <c r="AP718" s="3">
        <v>0.0</v>
      </c>
      <c r="AQ718" s="3">
        <v>3.0</v>
      </c>
      <c r="AR718" s="3">
        <v>0.0</v>
      </c>
      <c r="AS718" s="3">
        <v>0.0</v>
      </c>
      <c r="AT718" s="8">
        <v>43711.0</v>
      </c>
      <c r="AU718" s="3">
        <v>3.0</v>
      </c>
      <c r="AV718" s="3">
        <v>0.0</v>
      </c>
      <c r="AW718" s="3">
        <v>3.0</v>
      </c>
      <c r="AX718" s="3">
        <v>2.0</v>
      </c>
      <c r="AY718" s="3">
        <v>1.0</v>
      </c>
    </row>
    <row r="719" ht="14.25" customHeight="1">
      <c r="A719" s="3" t="s">
        <v>3896</v>
      </c>
      <c r="B719" s="3">
        <v>3.43623561E8</v>
      </c>
      <c r="C719" s="3" t="s">
        <v>3072</v>
      </c>
      <c r="D719" s="3" t="s">
        <v>3081</v>
      </c>
      <c r="G719" s="3" t="s">
        <v>3082</v>
      </c>
      <c r="H719" s="3" t="s">
        <v>3083</v>
      </c>
      <c r="I719" s="3" t="s">
        <v>3084</v>
      </c>
      <c r="J719" s="3" t="s">
        <v>4353</v>
      </c>
      <c r="K719" s="3" t="s">
        <v>87</v>
      </c>
      <c r="L719" s="3" t="s">
        <v>86</v>
      </c>
      <c r="M719" s="3">
        <v>95814.0</v>
      </c>
      <c r="N719" s="3" t="s">
        <v>87</v>
      </c>
      <c r="O719" s="3">
        <v>3.0</v>
      </c>
      <c r="P719" s="3">
        <v>62.0</v>
      </c>
      <c r="Q719" s="3" t="s">
        <v>88</v>
      </c>
      <c r="R719" s="8">
        <v>43979.0</v>
      </c>
      <c r="T719" s="8">
        <v>44063.0</v>
      </c>
      <c r="U719" s="3">
        <v>0.0</v>
      </c>
      <c r="V719" s="3">
        <v>1.0</v>
      </c>
      <c r="W719" s="3">
        <v>1.0</v>
      </c>
      <c r="X719" s="3">
        <v>2.0</v>
      </c>
      <c r="AA719" s="3" t="s">
        <v>4354</v>
      </c>
      <c r="AC719" s="3">
        <v>0.0</v>
      </c>
      <c r="AD719" s="3">
        <v>0.0</v>
      </c>
      <c r="AE719" s="8">
        <v>43964.0</v>
      </c>
      <c r="AF719" s="3">
        <v>0.0</v>
      </c>
      <c r="AG719" s="3">
        <v>0.0</v>
      </c>
      <c r="AH719" s="8">
        <v>44071.0</v>
      </c>
      <c r="AI719" s="3">
        <v>0.0</v>
      </c>
      <c r="AJ719" s="3">
        <v>0.0</v>
      </c>
      <c r="AK719" s="3">
        <v>1.0</v>
      </c>
      <c r="AL719" s="3">
        <v>0.0</v>
      </c>
      <c r="AM719" s="3">
        <v>0.0</v>
      </c>
    </row>
    <row r="720" ht="14.25" customHeight="1">
      <c r="A720" s="3" t="s">
        <v>3896</v>
      </c>
      <c r="B720" s="3">
        <v>3.43604409E8</v>
      </c>
      <c r="C720" s="3" t="s">
        <v>4355</v>
      </c>
      <c r="D720" s="3" t="s">
        <v>242</v>
      </c>
      <c r="H720" s="3" t="s">
        <v>4356</v>
      </c>
      <c r="I720" s="3" t="s">
        <v>4357</v>
      </c>
      <c r="J720" s="3" t="s">
        <v>4358</v>
      </c>
      <c r="K720" s="3" t="s">
        <v>144</v>
      </c>
      <c r="L720" s="3" t="s">
        <v>86</v>
      </c>
      <c r="M720" s="3">
        <v>95610.0</v>
      </c>
      <c r="N720" s="3" t="s">
        <v>87</v>
      </c>
      <c r="O720" s="3">
        <v>3.0</v>
      </c>
      <c r="P720" s="3">
        <v>42.0</v>
      </c>
      <c r="Q720" s="3" t="s">
        <v>88</v>
      </c>
      <c r="R720" s="8">
        <v>36250.0</v>
      </c>
      <c r="T720" s="8">
        <v>43479.0</v>
      </c>
      <c r="U720" s="3">
        <v>2.0</v>
      </c>
      <c r="V720" s="3">
        <v>0.0</v>
      </c>
      <c r="W720" s="3">
        <v>1.0</v>
      </c>
      <c r="X720" s="3">
        <v>3.0</v>
      </c>
      <c r="AA720" s="3" t="s">
        <v>4359</v>
      </c>
      <c r="AB720" s="3" t="s">
        <v>4360</v>
      </c>
      <c r="AC720" s="3">
        <v>0.0</v>
      </c>
      <c r="AD720" s="3">
        <v>0.0</v>
      </c>
      <c r="AE720" s="8">
        <v>42895.0</v>
      </c>
      <c r="AF720" s="3">
        <v>0.0</v>
      </c>
      <c r="AG720" s="3">
        <v>0.0</v>
      </c>
      <c r="AH720" s="3" t="s">
        <v>102</v>
      </c>
    </row>
    <row r="721" ht="14.25" customHeight="1">
      <c r="A721" s="3" t="s">
        <v>3896</v>
      </c>
      <c r="B721" s="3">
        <v>3.43616543E8</v>
      </c>
      <c r="C721" s="3" t="s">
        <v>3145</v>
      </c>
      <c r="D721" s="3" t="s">
        <v>3146</v>
      </c>
      <c r="G721" s="3" t="s">
        <v>2528</v>
      </c>
      <c r="H721" s="3" t="s">
        <v>3147</v>
      </c>
      <c r="I721" s="3" t="s">
        <v>3148</v>
      </c>
      <c r="J721" s="3" t="s">
        <v>3149</v>
      </c>
      <c r="K721" s="3" t="s">
        <v>144</v>
      </c>
      <c r="L721" s="3" t="s">
        <v>86</v>
      </c>
      <c r="M721" s="3">
        <v>95610.0</v>
      </c>
      <c r="N721" s="3" t="s">
        <v>87</v>
      </c>
      <c r="O721" s="3">
        <v>3.0</v>
      </c>
      <c r="P721" s="3">
        <v>12.0</v>
      </c>
      <c r="Q721" s="3" t="s">
        <v>88</v>
      </c>
      <c r="R721" s="8">
        <v>40634.0</v>
      </c>
      <c r="T721" s="8">
        <v>43985.0</v>
      </c>
      <c r="U721" s="3">
        <v>2.0</v>
      </c>
      <c r="V721" s="3">
        <v>2.0</v>
      </c>
      <c r="W721" s="3">
        <v>4.0</v>
      </c>
      <c r="X721" s="3">
        <v>8.0</v>
      </c>
      <c r="Y721" s="3" t="s">
        <v>4361</v>
      </c>
      <c r="Z721" s="3" t="s">
        <v>4362</v>
      </c>
      <c r="AA721" s="3" t="s">
        <v>4363</v>
      </c>
      <c r="AB721" s="3" t="s">
        <v>3153</v>
      </c>
      <c r="AC721" s="3">
        <v>7.0</v>
      </c>
      <c r="AD721" s="3">
        <v>3.0</v>
      </c>
      <c r="AE721" s="3" t="s">
        <v>4364</v>
      </c>
      <c r="AF721" s="3">
        <v>1.0</v>
      </c>
      <c r="AG721" s="3">
        <v>0.0</v>
      </c>
      <c r="AH721" s="8">
        <v>43987.0</v>
      </c>
      <c r="AI721" s="3">
        <v>0.0</v>
      </c>
      <c r="AJ721" s="3">
        <v>0.0</v>
      </c>
      <c r="AK721" s="3">
        <v>2.0</v>
      </c>
      <c r="AL721" s="3">
        <v>0.0</v>
      </c>
      <c r="AM721" s="3">
        <v>0.0</v>
      </c>
      <c r="AN721" s="8">
        <v>42808.0</v>
      </c>
      <c r="AO721" s="3">
        <v>0.0</v>
      </c>
      <c r="AP721" s="3">
        <v>0.0</v>
      </c>
      <c r="AQ721" s="3">
        <v>1.0</v>
      </c>
      <c r="AR721" s="3">
        <v>0.0</v>
      </c>
      <c r="AS721" s="3">
        <v>0.0</v>
      </c>
    </row>
    <row r="722" ht="14.25" customHeight="1">
      <c r="A722" s="3" t="s">
        <v>3896</v>
      </c>
      <c r="B722" s="3">
        <v>3.43606271E8</v>
      </c>
      <c r="C722" s="3" t="s">
        <v>3182</v>
      </c>
      <c r="D722" s="3" t="s">
        <v>4365</v>
      </c>
      <c r="H722" s="3" t="s">
        <v>4366</v>
      </c>
      <c r="I722" s="3" t="s">
        <v>4367</v>
      </c>
      <c r="J722" s="3" t="s">
        <v>4368</v>
      </c>
      <c r="K722" s="3" t="s">
        <v>87</v>
      </c>
      <c r="L722" s="3" t="s">
        <v>86</v>
      </c>
      <c r="M722" s="3">
        <v>95823.0</v>
      </c>
      <c r="N722" s="3" t="s">
        <v>87</v>
      </c>
      <c r="O722" s="3">
        <v>3.0</v>
      </c>
      <c r="P722" s="3">
        <v>16.0</v>
      </c>
      <c r="Q722" s="3" t="s">
        <v>151</v>
      </c>
      <c r="R722" s="8">
        <v>37155.0</v>
      </c>
      <c r="S722" s="8">
        <v>43739.0</v>
      </c>
      <c r="T722" s="8">
        <v>43245.0</v>
      </c>
      <c r="U722" s="3">
        <v>1.0</v>
      </c>
      <c r="V722" s="3">
        <v>0.0</v>
      </c>
      <c r="W722" s="3">
        <v>1.0</v>
      </c>
      <c r="X722" s="3">
        <v>2.0</v>
      </c>
      <c r="AA722" s="3" t="s">
        <v>4369</v>
      </c>
      <c r="AB722" s="8">
        <v>42880.0</v>
      </c>
      <c r="AC722" s="3">
        <v>0.0</v>
      </c>
      <c r="AD722" s="3">
        <v>0.0</v>
      </c>
      <c r="AE722" s="8">
        <v>43245.0</v>
      </c>
      <c r="AF722" s="3">
        <v>0.0</v>
      </c>
      <c r="AG722" s="3">
        <v>0.0</v>
      </c>
      <c r="AH722" s="3" t="s">
        <v>102</v>
      </c>
    </row>
    <row r="723" ht="14.25" customHeight="1">
      <c r="A723" s="3" t="s">
        <v>3896</v>
      </c>
      <c r="B723" s="3">
        <v>3.4360491E8</v>
      </c>
      <c r="C723" s="3" t="s">
        <v>3243</v>
      </c>
      <c r="D723" s="3" t="s">
        <v>3178</v>
      </c>
      <c r="H723" s="3" t="s">
        <v>4370</v>
      </c>
      <c r="I723" s="3" t="s">
        <v>4371</v>
      </c>
      <c r="J723" s="3" t="s">
        <v>3246</v>
      </c>
      <c r="K723" s="3" t="s">
        <v>87</v>
      </c>
      <c r="L723" s="3" t="s">
        <v>86</v>
      </c>
      <c r="M723" s="3">
        <v>95832.0</v>
      </c>
      <c r="N723" s="3" t="s">
        <v>87</v>
      </c>
      <c r="O723" s="3">
        <v>3.0</v>
      </c>
      <c r="P723" s="3">
        <v>28.0</v>
      </c>
      <c r="Q723" s="3" t="s">
        <v>151</v>
      </c>
      <c r="R723" s="8">
        <v>36861.0</v>
      </c>
      <c r="S723" s="8">
        <v>42992.0</v>
      </c>
      <c r="T723" s="8">
        <v>42579.0</v>
      </c>
      <c r="U723" s="3">
        <v>0.0</v>
      </c>
      <c r="V723" s="3">
        <v>0.0</v>
      </c>
      <c r="W723" s="3">
        <v>0.0</v>
      </c>
      <c r="X723" s="3">
        <v>0.0</v>
      </c>
      <c r="AC723" s="3">
        <v>0.0</v>
      </c>
      <c r="AD723" s="3">
        <v>0.0</v>
      </c>
      <c r="AF723" s="3">
        <v>0.0</v>
      </c>
      <c r="AG723" s="3">
        <v>0.0</v>
      </c>
      <c r="AH723" s="3" t="s">
        <v>102</v>
      </c>
    </row>
    <row r="724" ht="14.25" customHeight="1">
      <c r="A724" s="3" t="s">
        <v>3896</v>
      </c>
      <c r="B724" s="3">
        <v>3.43623183E8</v>
      </c>
      <c r="C724" s="3" t="s">
        <v>4372</v>
      </c>
      <c r="D724" s="3" t="s">
        <v>3178</v>
      </c>
      <c r="G724" s="3" t="s">
        <v>3184</v>
      </c>
      <c r="H724" s="3" t="s">
        <v>4373</v>
      </c>
      <c r="I724" s="3" t="s">
        <v>3338</v>
      </c>
      <c r="J724" s="3" t="s">
        <v>1654</v>
      </c>
      <c r="K724" s="3" t="s">
        <v>87</v>
      </c>
      <c r="L724" s="3" t="s">
        <v>86</v>
      </c>
      <c r="M724" s="3">
        <v>95820.0</v>
      </c>
      <c r="N724" s="3" t="s">
        <v>87</v>
      </c>
      <c r="O724" s="3">
        <v>3.0</v>
      </c>
      <c r="P724" s="3">
        <v>40.0</v>
      </c>
      <c r="Q724" s="3" t="s">
        <v>88</v>
      </c>
      <c r="R724" s="8">
        <v>43746.0</v>
      </c>
      <c r="T724" s="8">
        <v>44476.0</v>
      </c>
      <c r="U724" s="3">
        <v>1.0</v>
      </c>
      <c r="V724" s="3">
        <v>0.0</v>
      </c>
      <c r="W724" s="3">
        <v>1.0</v>
      </c>
      <c r="X724" s="3">
        <v>2.0</v>
      </c>
      <c r="AA724" s="3" t="s">
        <v>4374</v>
      </c>
      <c r="AB724" s="8">
        <v>44476.0</v>
      </c>
      <c r="AC724" s="3">
        <v>0.0</v>
      </c>
      <c r="AD724" s="3">
        <v>0.0</v>
      </c>
      <c r="AE724" s="8">
        <v>43705.0</v>
      </c>
      <c r="AF724" s="3">
        <v>0.0</v>
      </c>
      <c r="AG724" s="3">
        <v>0.0</v>
      </c>
      <c r="AH724" s="3" t="s">
        <v>102</v>
      </c>
    </row>
    <row r="725" ht="14.25" customHeight="1">
      <c r="A725" s="3" t="s">
        <v>3896</v>
      </c>
      <c r="B725" s="3">
        <v>3.43614546E8</v>
      </c>
      <c r="C725" s="3" t="s">
        <v>3386</v>
      </c>
      <c r="D725" s="3" t="s">
        <v>3387</v>
      </c>
      <c r="G725" s="3" t="s">
        <v>3388</v>
      </c>
      <c r="H725" s="3" t="s">
        <v>3389</v>
      </c>
      <c r="I725" s="3" t="s">
        <v>3390</v>
      </c>
      <c r="J725" s="3" t="s">
        <v>3391</v>
      </c>
      <c r="K725" s="3" t="s">
        <v>87</v>
      </c>
      <c r="L725" s="3" t="s">
        <v>86</v>
      </c>
      <c r="M725" s="3">
        <v>95825.0</v>
      </c>
      <c r="N725" s="3" t="s">
        <v>87</v>
      </c>
      <c r="O725" s="3">
        <v>3.0</v>
      </c>
      <c r="P725" s="3">
        <v>16.0</v>
      </c>
      <c r="Q725" s="3" t="s">
        <v>88</v>
      </c>
      <c r="R725" s="8">
        <v>39318.0</v>
      </c>
      <c r="T725" s="8">
        <v>43641.0</v>
      </c>
      <c r="U725" s="3">
        <v>3.0</v>
      </c>
      <c r="V725" s="3">
        <v>0.0</v>
      </c>
      <c r="W725" s="3">
        <v>1.0</v>
      </c>
      <c r="X725" s="3">
        <v>4.0</v>
      </c>
      <c r="AA725" s="3" t="s">
        <v>4375</v>
      </c>
      <c r="AB725" s="3" t="s">
        <v>3394</v>
      </c>
      <c r="AC725" s="3">
        <v>0.0</v>
      </c>
      <c r="AD725" s="3">
        <v>0.0</v>
      </c>
      <c r="AE725" s="8">
        <v>44068.0</v>
      </c>
      <c r="AF725" s="3">
        <v>0.0</v>
      </c>
      <c r="AG725" s="3">
        <v>0.0</v>
      </c>
      <c r="AH725" s="3" t="s">
        <v>102</v>
      </c>
    </row>
    <row r="726" ht="14.25" customHeight="1">
      <c r="A726" s="3" t="s">
        <v>3896</v>
      </c>
      <c r="B726" s="3">
        <v>3.43616142E8</v>
      </c>
      <c r="C726" s="3" t="s">
        <v>4376</v>
      </c>
      <c r="D726" s="3" t="s">
        <v>4377</v>
      </c>
      <c r="H726" s="3" t="s">
        <v>4378</v>
      </c>
      <c r="I726" s="3" t="s">
        <v>4379</v>
      </c>
      <c r="J726" s="3" t="s">
        <v>4380</v>
      </c>
      <c r="K726" s="3" t="s">
        <v>85</v>
      </c>
      <c r="L726" s="3" t="s">
        <v>86</v>
      </c>
      <c r="M726" s="3">
        <v>95628.0</v>
      </c>
      <c r="N726" s="3" t="s">
        <v>87</v>
      </c>
      <c r="O726" s="3">
        <v>3.0</v>
      </c>
      <c r="P726" s="3">
        <v>16.0</v>
      </c>
      <c r="Q726" s="3" t="s">
        <v>88</v>
      </c>
      <c r="R726" s="8">
        <v>40277.0</v>
      </c>
      <c r="T726" s="8">
        <v>43605.0</v>
      </c>
      <c r="U726" s="3">
        <v>1.0</v>
      </c>
      <c r="V726" s="3">
        <v>0.0</v>
      </c>
      <c r="W726" s="3">
        <v>1.0</v>
      </c>
      <c r="X726" s="3">
        <v>2.0</v>
      </c>
      <c r="Y726" s="3" t="s">
        <v>4381</v>
      </c>
      <c r="Z726" s="3" t="s">
        <v>4382</v>
      </c>
      <c r="AA726" s="3" t="s">
        <v>4383</v>
      </c>
      <c r="AB726" s="8">
        <v>43605.0</v>
      </c>
      <c r="AC726" s="3">
        <v>1.0</v>
      </c>
      <c r="AD726" s="3">
        <v>3.0</v>
      </c>
      <c r="AE726" s="8">
        <v>43200.0</v>
      </c>
      <c r="AF726" s="3">
        <v>0.0</v>
      </c>
      <c r="AG726" s="3">
        <v>0.0</v>
      </c>
      <c r="AH726" s="3" t="s">
        <v>102</v>
      </c>
    </row>
    <row r="727" ht="14.25" customHeight="1">
      <c r="A727" s="3" t="s">
        <v>3896</v>
      </c>
      <c r="B727" s="3">
        <v>3.43623603E8</v>
      </c>
      <c r="C727" s="3" t="s">
        <v>3459</v>
      </c>
      <c r="D727" s="3" t="s">
        <v>3459</v>
      </c>
      <c r="G727" s="3" t="s">
        <v>3461</v>
      </c>
      <c r="H727" s="3" t="s">
        <v>4384</v>
      </c>
      <c r="I727" s="3" t="s">
        <v>3463</v>
      </c>
      <c r="J727" s="3" t="s">
        <v>3464</v>
      </c>
      <c r="K727" s="3" t="s">
        <v>213</v>
      </c>
      <c r="L727" s="3" t="s">
        <v>86</v>
      </c>
      <c r="M727" s="3">
        <v>95608.0</v>
      </c>
      <c r="N727" s="3" t="s">
        <v>87</v>
      </c>
      <c r="O727" s="3">
        <v>3.0</v>
      </c>
      <c r="P727" s="3">
        <v>30.0</v>
      </c>
      <c r="Q727" s="3" t="s">
        <v>88</v>
      </c>
      <c r="R727" s="8">
        <v>44144.0</v>
      </c>
      <c r="T727" s="8">
        <v>44532.0</v>
      </c>
      <c r="U727" s="3">
        <v>1.0</v>
      </c>
      <c r="V727" s="3">
        <v>0.0</v>
      </c>
      <c r="W727" s="3">
        <v>1.0</v>
      </c>
      <c r="X727" s="3">
        <v>2.0</v>
      </c>
      <c r="AA727" s="3" t="s">
        <v>4385</v>
      </c>
      <c r="AB727" s="8">
        <v>44532.0</v>
      </c>
      <c r="AC727" s="3">
        <v>0.0</v>
      </c>
      <c r="AD727" s="3">
        <v>0.0</v>
      </c>
      <c r="AE727" s="8">
        <v>44141.0</v>
      </c>
      <c r="AF727" s="3">
        <v>0.0</v>
      </c>
      <c r="AG727" s="3">
        <v>0.0</v>
      </c>
      <c r="AH727" s="3" t="s">
        <v>102</v>
      </c>
    </row>
    <row r="728" ht="14.25" customHeight="1">
      <c r="A728" s="3" t="s">
        <v>3896</v>
      </c>
      <c r="B728" s="3">
        <v>3.43608842E8</v>
      </c>
      <c r="C728" s="3" t="s">
        <v>3471</v>
      </c>
      <c r="D728" s="3" t="s">
        <v>4386</v>
      </c>
      <c r="G728" s="3" t="s">
        <v>4387</v>
      </c>
      <c r="H728" s="3" t="s">
        <v>3473</v>
      </c>
      <c r="I728" s="3" t="s">
        <v>3474</v>
      </c>
      <c r="J728" s="3" t="s">
        <v>4388</v>
      </c>
      <c r="K728" s="3" t="s">
        <v>202</v>
      </c>
      <c r="L728" s="3" t="s">
        <v>86</v>
      </c>
      <c r="M728" s="3">
        <v>95843.0</v>
      </c>
      <c r="N728" s="3" t="s">
        <v>87</v>
      </c>
      <c r="O728" s="3">
        <v>3.0</v>
      </c>
      <c r="P728" s="3">
        <v>15.0</v>
      </c>
      <c r="Q728" s="3" t="s">
        <v>88</v>
      </c>
      <c r="R728" s="8">
        <v>37735.0</v>
      </c>
      <c r="T728" s="8">
        <v>43957.0</v>
      </c>
      <c r="U728" s="3">
        <v>3.0</v>
      </c>
      <c r="V728" s="3">
        <v>3.0</v>
      </c>
      <c r="W728" s="3">
        <v>0.0</v>
      </c>
      <c r="X728" s="3">
        <v>6.0</v>
      </c>
      <c r="AA728" s="3" t="s">
        <v>4389</v>
      </c>
      <c r="AB728" s="3" t="s">
        <v>4390</v>
      </c>
      <c r="AC728" s="3">
        <v>0.0</v>
      </c>
      <c r="AD728" s="3">
        <v>0.0</v>
      </c>
      <c r="AF728" s="3">
        <v>0.0</v>
      </c>
      <c r="AG728" s="3">
        <v>0.0</v>
      </c>
      <c r="AH728" s="8">
        <v>42866.0</v>
      </c>
      <c r="AI728" s="3">
        <v>0.0</v>
      </c>
      <c r="AJ728" s="3">
        <v>0.0</v>
      </c>
      <c r="AK728" s="3">
        <v>1.0</v>
      </c>
      <c r="AL728" s="3">
        <v>0.0</v>
      </c>
      <c r="AM728" s="3">
        <v>0.0</v>
      </c>
      <c r="AN728" s="8">
        <v>42803.0</v>
      </c>
      <c r="AO728" s="3">
        <v>0.0</v>
      </c>
      <c r="AP728" s="3">
        <v>2.0</v>
      </c>
      <c r="AQ728" s="3">
        <v>0.0</v>
      </c>
      <c r="AR728" s="3">
        <v>0.0</v>
      </c>
      <c r="AS728" s="3">
        <v>0.0</v>
      </c>
    </row>
    <row r="729" ht="14.25" customHeight="1">
      <c r="A729" s="3" t="s">
        <v>3896</v>
      </c>
      <c r="B729" s="3">
        <v>3.43616874E8</v>
      </c>
      <c r="C729" s="3" t="s">
        <v>3613</v>
      </c>
      <c r="D729" s="3" t="s">
        <v>3614</v>
      </c>
      <c r="H729" s="3" t="s">
        <v>3614</v>
      </c>
      <c r="I729" s="3" t="s">
        <v>3615</v>
      </c>
      <c r="J729" s="3" t="s">
        <v>4391</v>
      </c>
      <c r="K729" s="3" t="s">
        <v>87</v>
      </c>
      <c r="L729" s="3" t="s">
        <v>86</v>
      </c>
      <c r="M729" s="3">
        <v>95838.0</v>
      </c>
      <c r="N729" s="3" t="s">
        <v>87</v>
      </c>
      <c r="O729" s="3">
        <v>3.0</v>
      </c>
      <c r="P729" s="3">
        <v>8.0</v>
      </c>
      <c r="Q729" s="3" t="s">
        <v>151</v>
      </c>
      <c r="R729" s="8">
        <v>40889.0</v>
      </c>
      <c r="S729" s="8">
        <v>43255.0</v>
      </c>
      <c r="T729" s="8">
        <v>42970.0</v>
      </c>
      <c r="U729" s="3">
        <v>0.0</v>
      </c>
      <c r="V729" s="3">
        <v>0.0</v>
      </c>
      <c r="W729" s="3">
        <v>1.0</v>
      </c>
      <c r="X729" s="3">
        <v>1.0</v>
      </c>
      <c r="AA729" s="8">
        <v>42970.0</v>
      </c>
      <c r="AC729" s="3">
        <v>0.0</v>
      </c>
      <c r="AD729" s="3">
        <v>0.0</v>
      </c>
      <c r="AE729" s="8">
        <v>42970.0</v>
      </c>
      <c r="AF729" s="3">
        <v>0.0</v>
      </c>
      <c r="AG729" s="3">
        <v>0.0</v>
      </c>
      <c r="AH729" s="3" t="s">
        <v>102</v>
      </c>
    </row>
    <row r="730" ht="14.25" customHeight="1">
      <c r="A730" s="3" t="s">
        <v>3896</v>
      </c>
      <c r="B730" s="3">
        <v>3.43622221E8</v>
      </c>
      <c r="C730" s="3" t="s">
        <v>3613</v>
      </c>
      <c r="D730" s="3" t="s">
        <v>3613</v>
      </c>
      <c r="G730" s="3" t="s">
        <v>3620</v>
      </c>
      <c r="H730" s="3" t="s">
        <v>3621</v>
      </c>
      <c r="I730" s="3" t="s">
        <v>3622</v>
      </c>
      <c r="J730" s="3" t="s">
        <v>3623</v>
      </c>
      <c r="K730" s="3" t="s">
        <v>87</v>
      </c>
      <c r="L730" s="3" t="s">
        <v>86</v>
      </c>
      <c r="M730" s="3">
        <v>95815.0</v>
      </c>
      <c r="N730" s="3" t="s">
        <v>87</v>
      </c>
      <c r="O730" s="3">
        <v>3.0</v>
      </c>
      <c r="P730" s="3">
        <v>14.0</v>
      </c>
      <c r="Q730" s="3" t="s">
        <v>88</v>
      </c>
      <c r="R730" s="8">
        <v>43255.0</v>
      </c>
      <c r="T730" s="8">
        <v>44147.0</v>
      </c>
      <c r="U730" s="3">
        <v>1.0</v>
      </c>
      <c r="V730" s="3">
        <v>2.0</v>
      </c>
      <c r="W730" s="3">
        <v>10.0</v>
      </c>
      <c r="X730" s="3">
        <v>13.0</v>
      </c>
      <c r="Y730" s="3" t="s">
        <v>4392</v>
      </c>
      <c r="Z730" s="3" t="s">
        <v>4393</v>
      </c>
      <c r="AA730" s="3" t="s">
        <v>4394</v>
      </c>
      <c r="AB730" s="8">
        <v>43658.0</v>
      </c>
      <c r="AC730" s="3">
        <v>2.0</v>
      </c>
      <c r="AD730" s="3">
        <v>3.0</v>
      </c>
      <c r="AE730" s="3" t="s">
        <v>4395</v>
      </c>
      <c r="AF730" s="3">
        <v>7.0</v>
      </c>
      <c r="AG730" s="3">
        <v>1.0</v>
      </c>
      <c r="AH730" s="8">
        <v>44148.0</v>
      </c>
      <c r="AI730" s="3">
        <v>0.0</v>
      </c>
      <c r="AJ730" s="3">
        <v>0.0</v>
      </c>
      <c r="AK730" s="3">
        <v>3.0</v>
      </c>
      <c r="AL730" s="3">
        <v>0.0</v>
      </c>
      <c r="AM730" s="3">
        <v>0.0</v>
      </c>
      <c r="AN730" s="8">
        <v>43440.0</v>
      </c>
      <c r="AO730" s="3">
        <v>0.0</v>
      </c>
      <c r="AP730" s="3">
        <v>0.0</v>
      </c>
      <c r="AQ730" s="3">
        <v>1.0</v>
      </c>
      <c r="AR730" s="3">
        <v>0.0</v>
      </c>
      <c r="AS730" s="3">
        <v>0.0</v>
      </c>
    </row>
    <row r="731" ht="14.25" customHeight="1">
      <c r="A731" s="3" t="s">
        <v>3896</v>
      </c>
      <c r="B731" s="3">
        <v>3.43623797E8</v>
      </c>
      <c r="C731" s="3" t="s">
        <v>3628</v>
      </c>
      <c r="D731" s="3" t="s">
        <v>4396</v>
      </c>
      <c r="H731" s="3" t="s">
        <v>3629</v>
      </c>
      <c r="I731" s="3" t="s">
        <v>4397</v>
      </c>
      <c r="J731" s="3" t="s">
        <v>3631</v>
      </c>
      <c r="K731" s="3" t="s">
        <v>87</v>
      </c>
      <c r="L731" s="3" t="s">
        <v>86</v>
      </c>
      <c r="M731" s="3">
        <v>95834.0</v>
      </c>
      <c r="N731" s="3" t="s">
        <v>87</v>
      </c>
      <c r="O731" s="3">
        <v>3.0</v>
      </c>
      <c r="P731" s="3">
        <v>48.0</v>
      </c>
      <c r="Q731" s="3" t="s">
        <v>88</v>
      </c>
      <c r="R731" s="8">
        <v>44333.0</v>
      </c>
      <c r="T731" s="8">
        <v>44253.0</v>
      </c>
      <c r="U731" s="3">
        <v>0.0</v>
      </c>
      <c r="V731" s="3">
        <v>0.0</v>
      </c>
      <c r="W731" s="3">
        <v>1.0</v>
      </c>
      <c r="X731" s="3">
        <v>1.0</v>
      </c>
      <c r="AA731" s="8">
        <v>44253.0</v>
      </c>
      <c r="AC731" s="3">
        <v>0.0</v>
      </c>
      <c r="AD731" s="3">
        <v>0.0</v>
      </c>
      <c r="AE731" s="8">
        <v>44253.0</v>
      </c>
      <c r="AF731" s="3">
        <v>0.0</v>
      </c>
      <c r="AG731" s="3">
        <v>0.0</v>
      </c>
      <c r="AH731" s="3" t="s">
        <v>102</v>
      </c>
    </row>
    <row r="732" ht="14.25" customHeight="1">
      <c r="A732" s="3" t="s">
        <v>3896</v>
      </c>
      <c r="B732" s="3">
        <v>3.43614517E8</v>
      </c>
      <c r="C732" s="3" t="s">
        <v>3652</v>
      </c>
      <c r="D732" s="3" t="s">
        <v>3653</v>
      </c>
      <c r="G732" s="3" t="s">
        <v>3654</v>
      </c>
      <c r="H732" s="3" t="s">
        <v>4398</v>
      </c>
      <c r="I732" s="3" t="s">
        <v>3656</v>
      </c>
      <c r="J732" s="3" t="s">
        <v>3657</v>
      </c>
      <c r="K732" s="3" t="s">
        <v>87</v>
      </c>
      <c r="L732" s="3" t="s">
        <v>86</v>
      </c>
      <c r="M732" s="3">
        <v>95833.0</v>
      </c>
      <c r="N732" s="3" t="s">
        <v>87</v>
      </c>
      <c r="O732" s="3">
        <v>3.0</v>
      </c>
      <c r="P732" s="3">
        <v>29.0</v>
      </c>
      <c r="Q732" s="3" t="s">
        <v>88</v>
      </c>
      <c r="R732" s="8">
        <v>39321.0</v>
      </c>
      <c r="T732" s="8">
        <v>44455.0</v>
      </c>
      <c r="U732" s="3">
        <v>4.0</v>
      </c>
      <c r="V732" s="3">
        <v>0.0</v>
      </c>
      <c r="W732" s="3">
        <v>1.0</v>
      </c>
      <c r="X732" s="3">
        <v>5.0</v>
      </c>
      <c r="Y732" s="3" t="s">
        <v>4399</v>
      </c>
      <c r="Z732" s="3" t="s">
        <v>4400</v>
      </c>
      <c r="AA732" s="3" t="s">
        <v>4401</v>
      </c>
      <c r="AB732" s="3" t="s">
        <v>4402</v>
      </c>
      <c r="AC732" s="3">
        <v>0.0</v>
      </c>
      <c r="AD732" s="3">
        <v>0.0</v>
      </c>
      <c r="AE732" s="8">
        <v>42990.0</v>
      </c>
      <c r="AF732" s="3">
        <v>2.0</v>
      </c>
      <c r="AG732" s="3">
        <v>0.0</v>
      </c>
      <c r="AH732" s="3" t="s">
        <v>102</v>
      </c>
    </row>
    <row r="733" ht="14.25" customHeight="1">
      <c r="A733" s="3" t="s">
        <v>3896</v>
      </c>
      <c r="B733" s="3">
        <v>3.43624166E8</v>
      </c>
      <c r="C733" s="3" t="s">
        <v>3682</v>
      </c>
      <c r="D733" s="3" t="s">
        <v>3673</v>
      </c>
      <c r="G733" s="3" t="s">
        <v>3674</v>
      </c>
      <c r="H733" s="3" t="s">
        <v>3675</v>
      </c>
      <c r="I733" s="3" t="s">
        <v>3676</v>
      </c>
      <c r="J733" s="3" t="s">
        <v>215</v>
      </c>
      <c r="K733" s="3" t="s">
        <v>213</v>
      </c>
      <c r="L733" s="3" t="s">
        <v>86</v>
      </c>
      <c r="M733" s="3">
        <v>95608.0</v>
      </c>
      <c r="N733" s="3" t="s">
        <v>87</v>
      </c>
      <c r="O733" s="3">
        <v>3.0</v>
      </c>
      <c r="P733" s="3">
        <v>24.0</v>
      </c>
      <c r="Q733" s="3" t="s">
        <v>882</v>
      </c>
      <c r="U733" s="3">
        <v>0.0</v>
      </c>
      <c r="V733" s="3">
        <v>0.0</v>
      </c>
      <c r="W733" s="3">
        <v>0.0</v>
      </c>
      <c r="X733" s="3">
        <v>0.0</v>
      </c>
      <c r="AC733" s="3">
        <v>0.0</v>
      </c>
      <c r="AD733" s="3">
        <v>0.0</v>
      </c>
      <c r="AF733" s="3">
        <v>0.0</v>
      </c>
      <c r="AG733" s="3">
        <v>0.0</v>
      </c>
      <c r="AH733" s="3" t="s">
        <v>102</v>
      </c>
    </row>
    <row r="734" ht="14.25" customHeight="1">
      <c r="A734" s="3" t="s">
        <v>3896</v>
      </c>
      <c r="B734" s="3">
        <v>3.4362395E8</v>
      </c>
      <c r="C734" s="3" t="s">
        <v>3683</v>
      </c>
      <c r="D734" s="3" t="s">
        <v>3673</v>
      </c>
      <c r="G734" s="3" t="s">
        <v>3674</v>
      </c>
      <c r="H734" s="3" t="s">
        <v>3675</v>
      </c>
      <c r="I734" s="3" t="s">
        <v>4403</v>
      </c>
      <c r="J734" s="3" t="s">
        <v>4404</v>
      </c>
      <c r="K734" s="3" t="s">
        <v>144</v>
      </c>
      <c r="L734" s="3" t="s">
        <v>86</v>
      </c>
      <c r="M734" s="3">
        <v>95621.0</v>
      </c>
      <c r="N734" s="3" t="s">
        <v>87</v>
      </c>
      <c r="O734" s="3">
        <v>3.0</v>
      </c>
      <c r="P734" s="3">
        <v>12.0</v>
      </c>
      <c r="Q734" s="3" t="s">
        <v>88</v>
      </c>
      <c r="R734" s="8">
        <v>44369.0</v>
      </c>
      <c r="U734" s="3">
        <v>0.0</v>
      </c>
      <c r="V734" s="3">
        <v>0.0</v>
      </c>
      <c r="W734" s="3">
        <v>1.0</v>
      </c>
      <c r="X734" s="3">
        <v>1.0</v>
      </c>
      <c r="AA734" s="8">
        <v>44365.0</v>
      </c>
      <c r="AC734" s="3">
        <v>0.0</v>
      </c>
      <c r="AD734" s="3">
        <v>0.0</v>
      </c>
      <c r="AE734" s="8">
        <v>44365.0</v>
      </c>
      <c r="AF734" s="3">
        <v>0.0</v>
      </c>
      <c r="AG734" s="3">
        <v>0.0</v>
      </c>
      <c r="AH734" s="3" t="s">
        <v>102</v>
      </c>
    </row>
    <row r="735" ht="14.25" customHeight="1">
      <c r="A735" s="3" t="s">
        <v>3896</v>
      </c>
      <c r="B735" s="3">
        <v>3.43621634E8</v>
      </c>
      <c r="C735" s="3" t="s">
        <v>4405</v>
      </c>
      <c r="D735" s="3" t="s">
        <v>4406</v>
      </c>
      <c r="G735" s="3" t="s">
        <v>3674</v>
      </c>
      <c r="H735" s="3" t="s">
        <v>3684</v>
      </c>
      <c r="I735" s="3" t="s">
        <v>4407</v>
      </c>
      <c r="J735" s="3" t="s">
        <v>3677</v>
      </c>
      <c r="K735" s="3" t="s">
        <v>213</v>
      </c>
      <c r="L735" s="3" t="s">
        <v>86</v>
      </c>
      <c r="M735" s="3">
        <v>95608.0</v>
      </c>
      <c r="N735" s="3" t="s">
        <v>87</v>
      </c>
      <c r="O735" s="3">
        <v>3.0</v>
      </c>
      <c r="P735" s="3">
        <v>6.0</v>
      </c>
      <c r="Q735" s="3" t="s">
        <v>88</v>
      </c>
      <c r="R735" s="8">
        <v>42957.0</v>
      </c>
      <c r="T735" s="8">
        <v>44518.0</v>
      </c>
      <c r="U735" s="3">
        <v>1.0</v>
      </c>
      <c r="V735" s="3">
        <v>1.0</v>
      </c>
      <c r="W735" s="3">
        <v>3.0</v>
      </c>
      <c r="X735" s="3">
        <v>5.0</v>
      </c>
      <c r="Y735" s="3" t="s">
        <v>4408</v>
      </c>
      <c r="Z735" s="3" t="s">
        <v>4409</v>
      </c>
      <c r="AA735" s="3" t="s">
        <v>4410</v>
      </c>
      <c r="AB735" s="8">
        <v>43356.0</v>
      </c>
      <c r="AC735" s="3">
        <v>2.0</v>
      </c>
      <c r="AD735" s="3">
        <v>2.0</v>
      </c>
      <c r="AE735" s="3" t="s">
        <v>4411</v>
      </c>
      <c r="AF735" s="3">
        <v>0.0</v>
      </c>
      <c r="AG735" s="3">
        <v>1.0</v>
      </c>
      <c r="AH735" s="8">
        <v>44523.0</v>
      </c>
      <c r="AI735" s="3">
        <v>0.0</v>
      </c>
      <c r="AJ735" s="3">
        <v>0.0</v>
      </c>
      <c r="AK735" s="3">
        <v>3.0</v>
      </c>
      <c r="AL735" s="3">
        <v>0.0</v>
      </c>
      <c r="AM735" s="3">
        <v>0.0</v>
      </c>
    </row>
    <row r="736" ht="14.25" customHeight="1">
      <c r="A736" s="3" t="s">
        <v>3896</v>
      </c>
      <c r="B736" s="3">
        <v>3.43617232E8</v>
      </c>
      <c r="C736" s="3" t="s">
        <v>3699</v>
      </c>
      <c r="D736" s="3" t="s">
        <v>3700</v>
      </c>
      <c r="G736" s="3" t="s">
        <v>3701</v>
      </c>
      <c r="H736" s="3" t="s">
        <v>3702</v>
      </c>
      <c r="I736" s="3" t="s">
        <v>3703</v>
      </c>
      <c r="J736" s="3" t="s">
        <v>3704</v>
      </c>
      <c r="K736" s="3" t="s">
        <v>87</v>
      </c>
      <c r="L736" s="3" t="s">
        <v>86</v>
      </c>
      <c r="M736" s="3">
        <v>95821.0</v>
      </c>
      <c r="N736" s="3" t="s">
        <v>87</v>
      </c>
      <c r="O736" s="3">
        <v>3.0</v>
      </c>
      <c r="P736" s="3">
        <v>22.0</v>
      </c>
      <c r="Q736" s="3" t="s">
        <v>88</v>
      </c>
      <c r="R736" s="8">
        <v>41214.0</v>
      </c>
      <c r="T736" s="8">
        <v>44419.0</v>
      </c>
      <c r="U736" s="3">
        <v>2.0</v>
      </c>
      <c r="V736" s="3">
        <v>5.0</v>
      </c>
      <c r="W736" s="3">
        <v>5.0</v>
      </c>
      <c r="X736" s="3">
        <v>12.0</v>
      </c>
      <c r="Y736" s="3" t="s">
        <v>4412</v>
      </c>
      <c r="Z736" s="3" t="s">
        <v>4413</v>
      </c>
      <c r="AA736" s="3" t="s">
        <v>4414</v>
      </c>
      <c r="AB736" s="3" t="s">
        <v>3708</v>
      </c>
      <c r="AC736" s="3">
        <v>3.0</v>
      </c>
      <c r="AD736" s="3">
        <v>3.0</v>
      </c>
      <c r="AE736" s="3" t="s">
        <v>4415</v>
      </c>
      <c r="AF736" s="3">
        <v>2.0</v>
      </c>
      <c r="AG736" s="3">
        <v>2.0</v>
      </c>
      <c r="AH736" s="8">
        <v>44006.0</v>
      </c>
      <c r="AI736" s="3">
        <v>2.0</v>
      </c>
      <c r="AJ736" s="3">
        <v>0.0</v>
      </c>
      <c r="AK736" s="3">
        <v>0.0</v>
      </c>
      <c r="AL736" s="3">
        <v>2.0</v>
      </c>
      <c r="AM736" s="3">
        <v>0.0</v>
      </c>
      <c r="AN736" s="8">
        <v>43910.0</v>
      </c>
      <c r="AO736" s="3">
        <v>0.0</v>
      </c>
      <c r="AP736" s="3">
        <v>0.0</v>
      </c>
      <c r="AQ736" s="3">
        <v>1.0</v>
      </c>
      <c r="AR736" s="3">
        <v>0.0</v>
      </c>
      <c r="AS736" s="3">
        <v>0.0</v>
      </c>
      <c r="AT736" s="8">
        <v>43203.0</v>
      </c>
      <c r="AU736" s="3">
        <v>0.0</v>
      </c>
      <c r="AV736" s="3">
        <v>0.0</v>
      </c>
      <c r="AW736" s="3">
        <v>1.0</v>
      </c>
      <c r="AX736" s="3">
        <v>0.0</v>
      </c>
      <c r="AY736" s="3">
        <v>0.0</v>
      </c>
    </row>
    <row r="737" ht="14.25" customHeight="1">
      <c r="A737" s="3" t="s">
        <v>3896</v>
      </c>
      <c r="B737" s="3">
        <v>3.43615078E8</v>
      </c>
      <c r="C737" s="3" t="s">
        <v>3710</v>
      </c>
      <c r="D737" s="3" t="s">
        <v>3711</v>
      </c>
      <c r="H737" s="3" t="s">
        <v>3712</v>
      </c>
      <c r="I737" s="3" t="s">
        <v>3713</v>
      </c>
      <c r="J737" s="3" t="s">
        <v>1644</v>
      </c>
      <c r="K737" s="3" t="s">
        <v>87</v>
      </c>
      <c r="L737" s="3" t="s">
        <v>86</v>
      </c>
      <c r="M737" s="3">
        <v>95828.0</v>
      </c>
      <c r="N737" s="3" t="s">
        <v>87</v>
      </c>
      <c r="O737" s="3">
        <v>3.0</v>
      </c>
      <c r="P737" s="3">
        <v>20.0</v>
      </c>
      <c r="Q737" s="3" t="s">
        <v>151</v>
      </c>
      <c r="R737" s="8">
        <v>39552.0</v>
      </c>
      <c r="S737" s="8">
        <v>43921.0</v>
      </c>
      <c r="T737" s="8">
        <v>43475.0</v>
      </c>
      <c r="U737" s="3">
        <v>2.0</v>
      </c>
      <c r="V737" s="3">
        <v>2.0</v>
      </c>
      <c r="W737" s="3">
        <v>3.0</v>
      </c>
      <c r="X737" s="3">
        <v>7.0</v>
      </c>
      <c r="Y737" s="3" t="s">
        <v>4416</v>
      </c>
      <c r="Z737" s="3" t="s">
        <v>4417</v>
      </c>
      <c r="AA737" s="3" t="s">
        <v>4418</v>
      </c>
      <c r="AB737" s="3" t="s">
        <v>3718</v>
      </c>
      <c r="AC737" s="3">
        <v>1.0</v>
      </c>
      <c r="AD737" s="3">
        <v>0.0</v>
      </c>
      <c r="AE737" s="3" t="s">
        <v>4419</v>
      </c>
      <c r="AF737" s="3">
        <v>2.0</v>
      </c>
      <c r="AG737" s="3">
        <v>1.0</v>
      </c>
      <c r="AH737" s="8">
        <v>43397.0</v>
      </c>
      <c r="AI737" s="3">
        <v>0.0</v>
      </c>
      <c r="AJ737" s="3">
        <v>0.0</v>
      </c>
      <c r="AK737" s="3">
        <v>1.0</v>
      </c>
      <c r="AL737" s="3">
        <v>0.0</v>
      </c>
      <c r="AM737" s="3">
        <v>0.0</v>
      </c>
      <c r="AN737" s="8">
        <v>42991.0</v>
      </c>
      <c r="AO737" s="3">
        <v>1.0</v>
      </c>
      <c r="AP737" s="3">
        <v>0.0</v>
      </c>
      <c r="AQ737" s="3">
        <v>2.0</v>
      </c>
      <c r="AR737" s="3">
        <v>1.0</v>
      </c>
      <c r="AS737" s="3">
        <v>0.0</v>
      </c>
      <c r="AT737" s="8">
        <v>42727.0</v>
      </c>
      <c r="AU737" s="3">
        <v>0.0</v>
      </c>
      <c r="AV737" s="3">
        <v>1.0</v>
      </c>
      <c r="AW737" s="3">
        <v>0.0</v>
      </c>
      <c r="AX737" s="3">
        <v>0.0</v>
      </c>
      <c r="AY737" s="3">
        <v>0.0</v>
      </c>
    </row>
    <row r="738" ht="14.25" customHeight="1">
      <c r="A738" s="3" t="s">
        <v>3896</v>
      </c>
      <c r="B738" s="3">
        <v>3.43624002E8</v>
      </c>
      <c r="C738" s="3" t="s">
        <v>4420</v>
      </c>
      <c r="D738" s="3" t="s">
        <v>1128</v>
      </c>
      <c r="G738" s="3" t="s">
        <v>1129</v>
      </c>
      <c r="H738" s="3" t="s">
        <v>3751</v>
      </c>
      <c r="I738" s="3" t="s">
        <v>1131</v>
      </c>
      <c r="J738" s="3" t="s">
        <v>4421</v>
      </c>
      <c r="K738" s="3" t="s">
        <v>514</v>
      </c>
      <c r="L738" s="3" t="s">
        <v>86</v>
      </c>
      <c r="M738" s="3">
        <v>95660.0</v>
      </c>
      <c r="N738" s="3" t="s">
        <v>87</v>
      </c>
      <c r="O738" s="3">
        <v>3.0</v>
      </c>
      <c r="P738" s="3">
        <v>8.0</v>
      </c>
      <c r="Q738" s="3" t="s">
        <v>88</v>
      </c>
      <c r="R738" s="8">
        <v>44530.0</v>
      </c>
      <c r="T738" s="8">
        <v>44456.0</v>
      </c>
      <c r="U738" s="3">
        <v>0.0</v>
      </c>
      <c r="V738" s="3">
        <v>0.0</v>
      </c>
      <c r="W738" s="3">
        <v>1.0</v>
      </c>
      <c r="X738" s="3">
        <v>1.0</v>
      </c>
      <c r="AA738" s="8">
        <v>44456.0</v>
      </c>
      <c r="AC738" s="3">
        <v>0.0</v>
      </c>
      <c r="AD738" s="3">
        <v>0.0</v>
      </c>
      <c r="AE738" s="8">
        <v>44456.0</v>
      </c>
      <c r="AF738" s="3">
        <v>0.0</v>
      </c>
      <c r="AG738" s="3">
        <v>0.0</v>
      </c>
      <c r="AH738" s="3" t="s">
        <v>102</v>
      </c>
    </row>
    <row r="739" ht="14.25" customHeight="1">
      <c r="A739" s="3" t="s">
        <v>3896</v>
      </c>
      <c r="B739" s="3">
        <v>3.43622211E8</v>
      </c>
      <c r="C739" s="3" t="s">
        <v>3757</v>
      </c>
      <c r="D739" s="3" t="s">
        <v>2549</v>
      </c>
      <c r="G739" s="3" t="s">
        <v>3759</v>
      </c>
      <c r="H739" s="3" t="s">
        <v>2549</v>
      </c>
      <c r="I739" s="3" t="s">
        <v>4422</v>
      </c>
      <c r="J739" s="3" t="s">
        <v>3762</v>
      </c>
      <c r="K739" s="3" t="s">
        <v>87</v>
      </c>
      <c r="L739" s="3" t="s">
        <v>86</v>
      </c>
      <c r="M739" s="3">
        <v>95828.0</v>
      </c>
      <c r="N739" s="3" t="s">
        <v>87</v>
      </c>
      <c r="O739" s="3">
        <v>3.0</v>
      </c>
      <c r="P739" s="3">
        <v>9.0</v>
      </c>
      <c r="Q739" s="3" t="s">
        <v>88</v>
      </c>
      <c r="R739" s="8">
        <v>43153.0</v>
      </c>
      <c r="T739" s="8">
        <v>44490.0</v>
      </c>
      <c r="U739" s="3">
        <v>0.0</v>
      </c>
      <c r="V739" s="3">
        <v>0.0</v>
      </c>
      <c r="W739" s="3">
        <v>1.0</v>
      </c>
      <c r="X739" s="3">
        <v>1.0</v>
      </c>
      <c r="AA739" s="8">
        <v>43112.0</v>
      </c>
      <c r="AC739" s="3">
        <v>0.0</v>
      </c>
      <c r="AD739" s="3">
        <v>0.0</v>
      </c>
      <c r="AE739" s="8">
        <v>43112.0</v>
      </c>
      <c r="AF739" s="3">
        <v>0.0</v>
      </c>
      <c r="AG739" s="3">
        <v>0.0</v>
      </c>
      <c r="AH739" s="3" t="s">
        <v>102</v>
      </c>
    </row>
    <row r="740" ht="14.25" customHeight="1">
      <c r="A740" s="3" t="s">
        <v>3896</v>
      </c>
      <c r="B740" s="3">
        <v>3.43615377E8</v>
      </c>
      <c r="C740" s="3" t="s">
        <v>3787</v>
      </c>
      <c r="D740" s="3" t="s">
        <v>4423</v>
      </c>
      <c r="G740" s="3" t="s">
        <v>3789</v>
      </c>
      <c r="H740" s="3" t="s">
        <v>3790</v>
      </c>
      <c r="I740" s="3" t="s">
        <v>3791</v>
      </c>
      <c r="J740" s="3" t="s">
        <v>3792</v>
      </c>
      <c r="K740" s="3" t="s">
        <v>213</v>
      </c>
      <c r="L740" s="3" t="s">
        <v>86</v>
      </c>
      <c r="M740" s="3">
        <v>95608.0</v>
      </c>
      <c r="N740" s="3" t="s">
        <v>87</v>
      </c>
      <c r="O740" s="3">
        <v>3.0</v>
      </c>
      <c r="P740" s="3">
        <v>15.0</v>
      </c>
      <c r="Q740" s="3" t="s">
        <v>88</v>
      </c>
      <c r="R740" s="8">
        <v>39685.0</v>
      </c>
      <c r="T740" s="8">
        <v>43707.0</v>
      </c>
      <c r="U740" s="3">
        <v>2.0</v>
      </c>
      <c r="V740" s="3">
        <v>1.0</v>
      </c>
      <c r="W740" s="3">
        <v>1.0</v>
      </c>
      <c r="X740" s="3">
        <v>4.0</v>
      </c>
      <c r="Y740" s="3" t="s">
        <v>4424</v>
      </c>
      <c r="Z740" s="3" t="s">
        <v>4425</v>
      </c>
      <c r="AA740" s="3" t="s">
        <v>4426</v>
      </c>
      <c r="AB740" s="3" t="s">
        <v>3796</v>
      </c>
      <c r="AC740" s="3">
        <v>0.0</v>
      </c>
      <c r="AD740" s="3">
        <v>4.0</v>
      </c>
      <c r="AE740" s="8">
        <v>43087.0</v>
      </c>
      <c r="AF740" s="3">
        <v>0.0</v>
      </c>
      <c r="AG740" s="3">
        <v>0.0</v>
      </c>
      <c r="AH740" s="8">
        <v>42958.0</v>
      </c>
      <c r="AI740" s="3">
        <v>1.0</v>
      </c>
      <c r="AJ740" s="3">
        <v>0.0</v>
      </c>
      <c r="AK740" s="3">
        <v>0.0</v>
      </c>
      <c r="AL740" s="3">
        <v>1.0</v>
      </c>
      <c r="AM740" s="3">
        <v>0.0</v>
      </c>
    </row>
    <row r="741" ht="14.25" customHeight="1">
      <c r="A741" s="3" t="s">
        <v>3896</v>
      </c>
      <c r="B741" s="3">
        <v>3.43616446E8</v>
      </c>
      <c r="C741" s="3" t="s">
        <v>3798</v>
      </c>
      <c r="D741" s="3" t="s">
        <v>4427</v>
      </c>
      <c r="H741" s="3" t="s">
        <v>3800</v>
      </c>
      <c r="I741" s="3" t="s">
        <v>3801</v>
      </c>
      <c r="J741" s="3" t="s">
        <v>2595</v>
      </c>
      <c r="K741" s="3" t="s">
        <v>144</v>
      </c>
      <c r="L741" s="3" t="s">
        <v>86</v>
      </c>
      <c r="M741" s="3">
        <v>95610.0</v>
      </c>
      <c r="N741" s="3" t="s">
        <v>87</v>
      </c>
      <c r="O741" s="3">
        <v>3.0</v>
      </c>
      <c r="P741" s="3">
        <v>8.0</v>
      </c>
      <c r="Q741" s="3" t="s">
        <v>151</v>
      </c>
      <c r="R741" s="8">
        <v>40532.0</v>
      </c>
      <c r="S741" s="8">
        <v>44361.0</v>
      </c>
      <c r="T741" s="8">
        <v>43839.0</v>
      </c>
      <c r="U741" s="3">
        <v>1.0</v>
      </c>
      <c r="V741" s="3">
        <v>1.0</v>
      </c>
      <c r="W741" s="3">
        <v>2.0</v>
      </c>
      <c r="X741" s="3">
        <v>4.0</v>
      </c>
      <c r="Y741" s="3" t="s">
        <v>4428</v>
      </c>
      <c r="Z741" s="3" t="s">
        <v>4429</v>
      </c>
      <c r="AA741" s="3" t="s">
        <v>4430</v>
      </c>
      <c r="AB741" s="8">
        <v>42998.0</v>
      </c>
      <c r="AC741" s="3">
        <v>0.0</v>
      </c>
      <c r="AD741" s="3">
        <v>0.0</v>
      </c>
      <c r="AE741" s="3" t="s">
        <v>4431</v>
      </c>
      <c r="AF741" s="3">
        <v>0.0</v>
      </c>
      <c r="AG741" s="3">
        <v>0.0</v>
      </c>
      <c r="AH741" s="8">
        <v>43096.0</v>
      </c>
      <c r="AI741" s="3">
        <v>2.0</v>
      </c>
      <c r="AJ741" s="3">
        <v>0.0</v>
      </c>
      <c r="AK741" s="3">
        <v>0.0</v>
      </c>
      <c r="AL741" s="3">
        <v>1.0</v>
      </c>
      <c r="AM741" s="3">
        <v>1.0</v>
      </c>
    </row>
    <row r="742" ht="14.25" customHeight="1">
      <c r="A742" s="3" t="s">
        <v>3896</v>
      </c>
      <c r="B742" s="3">
        <v>3.43607148E8</v>
      </c>
      <c r="C742" s="3" t="s">
        <v>4432</v>
      </c>
      <c r="D742" s="3" t="s">
        <v>1120</v>
      </c>
      <c r="G742" s="3" t="s">
        <v>3814</v>
      </c>
      <c r="H742" s="3" t="s">
        <v>4433</v>
      </c>
      <c r="I742" s="3" t="s">
        <v>4434</v>
      </c>
      <c r="J742" s="3" t="s">
        <v>4435</v>
      </c>
      <c r="K742" s="3" t="s">
        <v>87</v>
      </c>
      <c r="L742" s="3" t="s">
        <v>86</v>
      </c>
      <c r="M742" s="3">
        <v>95823.0</v>
      </c>
      <c r="N742" s="3" t="s">
        <v>87</v>
      </c>
      <c r="O742" s="3">
        <v>3.0</v>
      </c>
      <c r="P742" s="3">
        <v>16.0</v>
      </c>
      <c r="Q742" s="3" t="s">
        <v>88</v>
      </c>
      <c r="R742" s="8">
        <v>37363.0</v>
      </c>
      <c r="T742" s="8">
        <v>43755.0</v>
      </c>
      <c r="U742" s="3">
        <v>2.0</v>
      </c>
      <c r="V742" s="3">
        <v>0.0</v>
      </c>
      <c r="W742" s="3">
        <v>0.0</v>
      </c>
      <c r="X742" s="3">
        <v>2.0</v>
      </c>
      <c r="AA742" s="3" t="s">
        <v>3819</v>
      </c>
      <c r="AB742" s="3" t="s">
        <v>3819</v>
      </c>
      <c r="AC742" s="3">
        <v>0.0</v>
      </c>
      <c r="AD742" s="3">
        <v>0.0</v>
      </c>
      <c r="AF742" s="3">
        <v>0.0</v>
      </c>
      <c r="AG742" s="3">
        <v>0.0</v>
      </c>
      <c r="AH742" s="3" t="s">
        <v>102</v>
      </c>
    </row>
    <row r="743" ht="14.25" customHeight="1">
      <c r="A743" s="3" t="s">
        <v>3896</v>
      </c>
      <c r="B743" s="3">
        <v>3.43604577E8</v>
      </c>
      <c r="C743" s="3" t="s">
        <v>3870</v>
      </c>
      <c r="D743" s="3" t="s">
        <v>3871</v>
      </c>
      <c r="G743" s="3" t="s">
        <v>3872</v>
      </c>
      <c r="H743" s="3" t="s">
        <v>3873</v>
      </c>
      <c r="I743" s="3" t="s">
        <v>3874</v>
      </c>
      <c r="J743" s="3" t="s">
        <v>3875</v>
      </c>
      <c r="K743" s="3" t="s">
        <v>3876</v>
      </c>
      <c r="L743" s="3" t="s">
        <v>86</v>
      </c>
      <c r="M743" s="3">
        <v>95615.0</v>
      </c>
      <c r="N743" s="3" t="s">
        <v>87</v>
      </c>
      <c r="O743" s="3">
        <v>53.0</v>
      </c>
      <c r="P743" s="3">
        <v>34.0</v>
      </c>
      <c r="Q743" s="3" t="s">
        <v>88</v>
      </c>
      <c r="R743" s="8">
        <v>36284.0</v>
      </c>
      <c r="T743" s="8">
        <v>43601.0</v>
      </c>
      <c r="U743" s="3">
        <v>2.0</v>
      </c>
      <c r="V743" s="3">
        <v>0.0</v>
      </c>
      <c r="W743" s="3">
        <v>1.0</v>
      </c>
      <c r="X743" s="3">
        <v>3.0</v>
      </c>
      <c r="Y743" s="3" t="s">
        <v>4436</v>
      </c>
      <c r="Z743" s="3" t="s">
        <v>4437</v>
      </c>
      <c r="AA743" s="3" t="s">
        <v>3877</v>
      </c>
      <c r="AB743" s="3" t="s">
        <v>3878</v>
      </c>
      <c r="AC743" s="3">
        <v>2.0</v>
      </c>
      <c r="AD743" s="3">
        <v>0.0</v>
      </c>
      <c r="AE743" s="8">
        <v>43601.0</v>
      </c>
      <c r="AF743" s="3">
        <v>0.0</v>
      </c>
      <c r="AG743" s="3">
        <v>0.0</v>
      </c>
      <c r="AH743" s="3" t="s">
        <v>102</v>
      </c>
    </row>
    <row r="744" ht="14.25" customHeight="1">
      <c r="A744" s="3" t="s">
        <v>3896</v>
      </c>
      <c r="B744" s="3">
        <v>3.4031113E8</v>
      </c>
      <c r="C744" s="3" t="s">
        <v>4438</v>
      </c>
      <c r="D744" s="3" t="s">
        <v>3880</v>
      </c>
      <c r="G744" s="3" t="s">
        <v>3881</v>
      </c>
      <c r="H744" s="3" t="s">
        <v>4439</v>
      </c>
      <c r="I744" s="3" t="s">
        <v>3883</v>
      </c>
      <c r="J744" s="3" t="s">
        <v>3884</v>
      </c>
      <c r="K744" s="3" t="s">
        <v>87</v>
      </c>
      <c r="L744" s="3" t="s">
        <v>86</v>
      </c>
      <c r="M744" s="3">
        <v>95818.0</v>
      </c>
      <c r="N744" s="3" t="s">
        <v>87</v>
      </c>
      <c r="O744" s="3">
        <v>3.0</v>
      </c>
      <c r="P744" s="3">
        <v>12.0</v>
      </c>
      <c r="Q744" s="3" t="s">
        <v>88</v>
      </c>
      <c r="R744" s="8">
        <v>32403.0</v>
      </c>
      <c r="T744" s="8">
        <v>44433.0</v>
      </c>
      <c r="U744" s="3">
        <v>3.0</v>
      </c>
      <c r="V744" s="3">
        <v>3.0</v>
      </c>
      <c r="W744" s="3">
        <v>3.0</v>
      </c>
      <c r="X744" s="3">
        <v>9.0</v>
      </c>
      <c r="Y744" s="3" t="s">
        <v>4440</v>
      </c>
      <c r="Z744" s="3" t="s">
        <v>4441</v>
      </c>
      <c r="AA744" s="3" t="s">
        <v>4442</v>
      </c>
      <c r="AB744" s="3" t="s">
        <v>4443</v>
      </c>
      <c r="AC744" s="3">
        <v>0.0</v>
      </c>
      <c r="AD744" s="3">
        <v>2.0</v>
      </c>
      <c r="AE744" s="3" t="s">
        <v>4444</v>
      </c>
      <c r="AF744" s="3">
        <v>3.0</v>
      </c>
      <c r="AG744" s="3">
        <v>5.0</v>
      </c>
      <c r="AH744" s="8">
        <v>44418.0</v>
      </c>
      <c r="AI744" s="3">
        <v>0.0</v>
      </c>
      <c r="AJ744" s="3">
        <v>0.0</v>
      </c>
      <c r="AK744" s="3">
        <v>1.0</v>
      </c>
      <c r="AL744" s="3">
        <v>0.0</v>
      </c>
      <c r="AM744" s="3">
        <v>0.0</v>
      </c>
      <c r="AN744" s="8">
        <v>43098.0</v>
      </c>
      <c r="AO744" s="3">
        <v>1.0</v>
      </c>
      <c r="AP744" s="3">
        <v>0.0</v>
      </c>
      <c r="AQ744" s="3">
        <v>1.0</v>
      </c>
      <c r="AR744" s="3">
        <v>0.0</v>
      </c>
      <c r="AS744" s="3">
        <v>1.0</v>
      </c>
    </row>
    <row r="745" ht="14.25" customHeight="1">
      <c r="A745" s="3" t="s">
        <v>3896</v>
      </c>
      <c r="B745" s="3">
        <v>3.43623107E8</v>
      </c>
      <c r="C745" s="3" t="s">
        <v>4445</v>
      </c>
      <c r="D745" s="3" t="s">
        <v>3891</v>
      </c>
      <c r="H745" s="3" t="s">
        <v>3892</v>
      </c>
      <c r="I745" s="3" t="s">
        <v>4446</v>
      </c>
      <c r="J745" s="3" t="s">
        <v>3894</v>
      </c>
      <c r="K745" s="3" t="s">
        <v>87</v>
      </c>
      <c r="L745" s="3" t="s">
        <v>86</v>
      </c>
      <c r="M745" s="3">
        <v>95829.0</v>
      </c>
      <c r="N745" s="3" t="s">
        <v>87</v>
      </c>
      <c r="O745" s="3">
        <v>3.0</v>
      </c>
      <c r="P745" s="3">
        <v>12.0</v>
      </c>
      <c r="Q745" s="3" t="s">
        <v>88</v>
      </c>
      <c r="R745" s="8">
        <v>43776.0</v>
      </c>
      <c r="T745" s="8">
        <v>44519.0</v>
      </c>
      <c r="U745" s="3">
        <v>1.0</v>
      </c>
      <c r="V745" s="3">
        <v>0.0</v>
      </c>
      <c r="W745" s="3">
        <v>2.0</v>
      </c>
      <c r="X745" s="3">
        <v>3.0</v>
      </c>
      <c r="Y745" s="3" t="s">
        <v>4447</v>
      </c>
      <c r="Z745" s="3" t="s">
        <v>4448</v>
      </c>
      <c r="AA745" s="3" t="s">
        <v>4449</v>
      </c>
      <c r="AB745" s="8">
        <v>44519.0</v>
      </c>
      <c r="AC745" s="3">
        <v>0.0</v>
      </c>
      <c r="AD745" s="3">
        <v>0.0</v>
      </c>
      <c r="AE745" s="3" t="s">
        <v>4450</v>
      </c>
      <c r="AF745" s="3">
        <v>1.0</v>
      </c>
      <c r="AG745" s="3">
        <v>1.0</v>
      </c>
      <c r="AH745" s="3" t="s">
        <v>102</v>
      </c>
    </row>
    <row r="746" ht="14.25" customHeight="1">
      <c r="A746" s="3" t="s">
        <v>4451</v>
      </c>
      <c r="B746" s="3">
        <v>3.43616503E8</v>
      </c>
      <c r="C746" s="3" t="s">
        <v>4452</v>
      </c>
      <c r="D746" s="3" t="s">
        <v>4453</v>
      </c>
      <c r="G746" s="3" t="s">
        <v>4454</v>
      </c>
      <c r="H746" s="3" t="s">
        <v>4455</v>
      </c>
      <c r="I746" s="3" t="s">
        <v>4456</v>
      </c>
      <c r="J746" s="3" t="s">
        <v>4457</v>
      </c>
      <c r="K746" s="3" t="s">
        <v>87</v>
      </c>
      <c r="L746" s="3" t="s">
        <v>86</v>
      </c>
      <c r="M746" s="3">
        <v>95831.0</v>
      </c>
      <c r="N746" s="3" t="s">
        <v>87</v>
      </c>
      <c r="O746" s="3">
        <v>3.0</v>
      </c>
      <c r="P746" s="3">
        <v>75.0</v>
      </c>
      <c r="Q746" s="3" t="s">
        <v>88</v>
      </c>
      <c r="R746" s="8">
        <v>40428.0</v>
      </c>
      <c r="T746" s="8">
        <v>43761.0</v>
      </c>
      <c r="U746" s="3">
        <v>2.0</v>
      </c>
      <c r="V746" s="3">
        <v>0.0</v>
      </c>
      <c r="W746" s="3">
        <v>0.0</v>
      </c>
      <c r="X746" s="3">
        <v>2.0</v>
      </c>
      <c r="AA746" s="3" t="s">
        <v>4458</v>
      </c>
      <c r="AB746" s="3" t="s">
        <v>4458</v>
      </c>
      <c r="AC746" s="3">
        <v>0.0</v>
      </c>
      <c r="AD746" s="3">
        <v>0.0</v>
      </c>
      <c r="AF746" s="3">
        <v>0.0</v>
      </c>
      <c r="AG746" s="3">
        <v>0.0</v>
      </c>
      <c r="AH746" s="3" t="s">
        <v>102</v>
      </c>
    </row>
    <row r="747" ht="14.25" customHeight="1">
      <c r="A747" s="3" t="s">
        <v>4451</v>
      </c>
      <c r="B747" s="3">
        <v>3.40310094E8</v>
      </c>
      <c r="C747" s="3" t="s">
        <v>4459</v>
      </c>
      <c r="D747" s="3" t="s">
        <v>4453</v>
      </c>
      <c r="G747" s="3" t="s">
        <v>4454</v>
      </c>
      <c r="H747" s="3" t="s">
        <v>4460</v>
      </c>
      <c r="I747" s="3" t="s">
        <v>4461</v>
      </c>
      <c r="J747" s="3" t="s">
        <v>4462</v>
      </c>
      <c r="K747" s="3" t="s">
        <v>87</v>
      </c>
      <c r="L747" s="3" t="s">
        <v>86</v>
      </c>
      <c r="M747" s="3">
        <v>95819.0</v>
      </c>
      <c r="N747" s="3" t="s">
        <v>87</v>
      </c>
      <c r="O747" s="3">
        <v>3.0</v>
      </c>
      <c r="P747" s="3">
        <v>100.0</v>
      </c>
      <c r="Q747" s="3" t="s">
        <v>88</v>
      </c>
      <c r="R747" s="8">
        <v>31897.0</v>
      </c>
      <c r="T747" s="8">
        <v>43672.0</v>
      </c>
      <c r="U747" s="3">
        <v>3.0</v>
      </c>
      <c r="V747" s="3">
        <v>0.0</v>
      </c>
      <c r="W747" s="3">
        <v>0.0</v>
      </c>
      <c r="X747" s="3">
        <v>3.0</v>
      </c>
      <c r="AA747" s="3" t="s">
        <v>4463</v>
      </c>
      <c r="AB747" s="3" t="s">
        <v>4463</v>
      </c>
      <c r="AC747" s="3">
        <v>0.0</v>
      </c>
      <c r="AD747" s="3">
        <v>0.0</v>
      </c>
      <c r="AF747" s="3">
        <v>0.0</v>
      </c>
      <c r="AG747" s="3">
        <v>0.0</v>
      </c>
      <c r="AH747" s="3" t="s">
        <v>102</v>
      </c>
    </row>
    <row r="748" ht="14.25" customHeight="1">
      <c r="A748" s="3" t="s">
        <v>4451</v>
      </c>
      <c r="B748" s="3">
        <v>3.403105E8</v>
      </c>
      <c r="C748" s="3" t="s">
        <v>4464</v>
      </c>
      <c r="D748" s="3" t="s">
        <v>4453</v>
      </c>
      <c r="G748" s="3" t="s">
        <v>4454</v>
      </c>
      <c r="H748" s="3" t="s">
        <v>4465</v>
      </c>
      <c r="I748" s="3" t="s">
        <v>4466</v>
      </c>
      <c r="J748" s="3" t="s">
        <v>4467</v>
      </c>
      <c r="K748" s="3" t="s">
        <v>87</v>
      </c>
      <c r="L748" s="3" t="s">
        <v>86</v>
      </c>
      <c r="M748" s="3">
        <v>95818.0</v>
      </c>
      <c r="N748" s="3" t="s">
        <v>87</v>
      </c>
      <c r="O748" s="3">
        <v>3.0</v>
      </c>
      <c r="P748" s="3">
        <v>150.0</v>
      </c>
      <c r="Q748" s="3" t="s">
        <v>88</v>
      </c>
      <c r="R748" s="8">
        <v>32139.0</v>
      </c>
      <c r="T748" s="8">
        <v>43790.0</v>
      </c>
      <c r="U748" s="3">
        <v>2.0</v>
      </c>
      <c r="V748" s="3">
        <v>0.0</v>
      </c>
      <c r="W748" s="3">
        <v>3.0</v>
      </c>
      <c r="X748" s="3">
        <v>5.0</v>
      </c>
      <c r="Y748" s="3" t="s">
        <v>720</v>
      </c>
      <c r="Z748" s="8">
        <v>42986.0</v>
      </c>
      <c r="AA748" s="3" t="s">
        <v>4468</v>
      </c>
      <c r="AB748" s="3" t="s">
        <v>4469</v>
      </c>
      <c r="AC748" s="3">
        <v>0.0</v>
      </c>
      <c r="AD748" s="3">
        <v>0.0</v>
      </c>
      <c r="AE748" s="3" t="s">
        <v>4470</v>
      </c>
      <c r="AF748" s="3">
        <v>1.0</v>
      </c>
      <c r="AG748" s="3">
        <v>0.0</v>
      </c>
      <c r="AH748" s="3" t="s">
        <v>102</v>
      </c>
    </row>
    <row r="749" ht="14.25" customHeight="1">
      <c r="A749" s="3" t="s">
        <v>4451</v>
      </c>
      <c r="B749" s="3">
        <v>3.40311928E8</v>
      </c>
      <c r="C749" s="3" t="s">
        <v>4471</v>
      </c>
      <c r="D749" s="3" t="s">
        <v>4453</v>
      </c>
      <c r="G749" s="3" t="s">
        <v>4454</v>
      </c>
      <c r="H749" s="3" t="s">
        <v>4472</v>
      </c>
      <c r="I749" s="3" t="s">
        <v>4473</v>
      </c>
      <c r="J749" s="3" t="s">
        <v>4474</v>
      </c>
      <c r="K749" s="3" t="s">
        <v>87</v>
      </c>
      <c r="L749" s="3" t="s">
        <v>86</v>
      </c>
      <c r="M749" s="3">
        <v>95831.0</v>
      </c>
      <c r="N749" s="3" t="s">
        <v>87</v>
      </c>
      <c r="O749" s="3">
        <v>3.0</v>
      </c>
      <c r="P749" s="3">
        <v>150.0</v>
      </c>
      <c r="Q749" s="3" t="s">
        <v>88</v>
      </c>
      <c r="R749" s="8">
        <v>32512.0</v>
      </c>
      <c r="T749" s="8">
        <v>43685.0</v>
      </c>
      <c r="U749" s="3">
        <v>2.0</v>
      </c>
      <c r="V749" s="3">
        <v>0.0</v>
      </c>
      <c r="W749" s="3">
        <v>0.0</v>
      </c>
      <c r="X749" s="3">
        <v>2.0</v>
      </c>
      <c r="AA749" s="3" t="s">
        <v>4475</v>
      </c>
      <c r="AB749" s="3" t="s">
        <v>4475</v>
      </c>
      <c r="AC749" s="3">
        <v>0.0</v>
      </c>
      <c r="AD749" s="3">
        <v>0.0</v>
      </c>
      <c r="AF749" s="3">
        <v>0.0</v>
      </c>
      <c r="AG749" s="3">
        <v>0.0</v>
      </c>
      <c r="AH749" s="3" t="s">
        <v>102</v>
      </c>
    </row>
    <row r="750" ht="14.25" customHeight="1">
      <c r="A750" s="3" t="s">
        <v>4451</v>
      </c>
      <c r="B750" s="3">
        <v>3.4360477E8</v>
      </c>
      <c r="C750" s="3" t="s">
        <v>4476</v>
      </c>
      <c r="D750" s="3" t="s">
        <v>4453</v>
      </c>
      <c r="G750" s="3" t="s">
        <v>4454</v>
      </c>
      <c r="H750" s="3" t="s">
        <v>4477</v>
      </c>
      <c r="I750" s="3" t="s">
        <v>4478</v>
      </c>
      <c r="J750" s="3" t="s">
        <v>4479</v>
      </c>
      <c r="K750" s="3" t="s">
        <v>87</v>
      </c>
      <c r="L750" s="3" t="s">
        <v>86</v>
      </c>
      <c r="M750" s="3">
        <v>95826.0</v>
      </c>
      <c r="N750" s="3" t="s">
        <v>87</v>
      </c>
      <c r="O750" s="3">
        <v>3.0</v>
      </c>
      <c r="P750" s="3">
        <v>70.0</v>
      </c>
      <c r="Q750" s="3" t="s">
        <v>88</v>
      </c>
      <c r="R750" s="8">
        <v>36376.0</v>
      </c>
      <c r="T750" s="8">
        <v>43215.0</v>
      </c>
      <c r="U750" s="3">
        <v>1.0</v>
      </c>
      <c r="V750" s="3">
        <v>0.0</v>
      </c>
      <c r="W750" s="3">
        <v>0.0</v>
      </c>
      <c r="X750" s="3">
        <v>1.0</v>
      </c>
      <c r="AA750" s="8">
        <v>43215.0</v>
      </c>
      <c r="AB750" s="8">
        <v>43215.0</v>
      </c>
      <c r="AC750" s="3">
        <v>0.0</v>
      </c>
      <c r="AD750" s="3">
        <v>0.0</v>
      </c>
      <c r="AF750" s="3">
        <v>0.0</v>
      </c>
      <c r="AG750" s="3">
        <v>0.0</v>
      </c>
      <c r="AH750" s="3" t="s">
        <v>102</v>
      </c>
    </row>
    <row r="751" ht="14.25" customHeight="1">
      <c r="A751" s="3" t="s">
        <v>4451</v>
      </c>
      <c r="B751" s="3">
        <v>3.43614095E8</v>
      </c>
      <c r="C751" s="3" t="s">
        <v>4480</v>
      </c>
      <c r="D751" s="3" t="s">
        <v>4453</v>
      </c>
      <c r="H751" s="3" t="s">
        <v>4481</v>
      </c>
      <c r="I751" s="3" t="s">
        <v>4482</v>
      </c>
      <c r="J751" s="3" t="s">
        <v>4483</v>
      </c>
      <c r="K751" s="3" t="s">
        <v>87</v>
      </c>
      <c r="L751" s="3" t="s">
        <v>86</v>
      </c>
      <c r="M751" s="3">
        <v>95835.0</v>
      </c>
      <c r="N751" s="3" t="s">
        <v>87</v>
      </c>
      <c r="O751" s="3">
        <v>3.0</v>
      </c>
      <c r="P751" s="3">
        <v>150.0</v>
      </c>
      <c r="Q751" s="3" t="s">
        <v>88</v>
      </c>
      <c r="R751" s="8">
        <v>38953.0</v>
      </c>
      <c r="T751" s="8">
        <v>43675.0</v>
      </c>
      <c r="U751" s="3">
        <v>2.0</v>
      </c>
      <c r="V751" s="3">
        <v>0.0</v>
      </c>
      <c r="W751" s="3">
        <v>0.0</v>
      </c>
      <c r="X751" s="3">
        <v>2.0</v>
      </c>
      <c r="AA751" s="3" t="s">
        <v>4484</v>
      </c>
      <c r="AB751" s="3" t="s">
        <v>4484</v>
      </c>
      <c r="AC751" s="3">
        <v>0.0</v>
      </c>
      <c r="AD751" s="3">
        <v>0.0</v>
      </c>
      <c r="AF751" s="3">
        <v>0.0</v>
      </c>
      <c r="AG751" s="3">
        <v>0.0</v>
      </c>
      <c r="AH751" s="3" t="s">
        <v>102</v>
      </c>
    </row>
    <row r="752" ht="14.25" customHeight="1">
      <c r="A752" s="3" t="s">
        <v>4451</v>
      </c>
      <c r="B752" s="3">
        <v>3.40310092E8</v>
      </c>
      <c r="C752" s="3" t="s">
        <v>4485</v>
      </c>
      <c r="D752" s="3" t="s">
        <v>4453</v>
      </c>
      <c r="G752" s="3" t="s">
        <v>4454</v>
      </c>
      <c r="H752" s="3" t="s">
        <v>4486</v>
      </c>
      <c r="I752" s="3" t="s">
        <v>4487</v>
      </c>
      <c r="J752" s="3" t="s">
        <v>4488</v>
      </c>
      <c r="K752" s="3" t="s">
        <v>87</v>
      </c>
      <c r="L752" s="3" t="s">
        <v>86</v>
      </c>
      <c r="M752" s="3">
        <v>95822.0</v>
      </c>
      <c r="N752" s="3" t="s">
        <v>87</v>
      </c>
      <c r="O752" s="3">
        <v>3.0</v>
      </c>
      <c r="P752" s="3">
        <v>70.0</v>
      </c>
      <c r="Q752" s="3" t="s">
        <v>88</v>
      </c>
      <c r="R752" s="8">
        <v>34089.0</v>
      </c>
      <c r="T752" s="8">
        <v>43308.0</v>
      </c>
      <c r="U752" s="3">
        <v>2.0</v>
      </c>
      <c r="V752" s="3">
        <v>0.0</v>
      </c>
      <c r="W752" s="3">
        <v>1.0</v>
      </c>
      <c r="X752" s="3">
        <v>3.0</v>
      </c>
      <c r="AA752" s="3" t="s">
        <v>4489</v>
      </c>
      <c r="AB752" s="3" t="s">
        <v>4490</v>
      </c>
      <c r="AC752" s="3">
        <v>0.0</v>
      </c>
      <c r="AD752" s="3">
        <v>0.0</v>
      </c>
      <c r="AE752" s="8">
        <v>42954.0</v>
      </c>
      <c r="AF752" s="3">
        <v>0.0</v>
      </c>
      <c r="AG752" s="3">
        <v>0.0</v>
      </c>
      <c r="AH752" s="3" t="s">
        <v>102</v>
      </c>
    </row>
    <row r="753" ht="14.25" customHeight="1">
      <c r="A753" s="3" t="s">
        <v>4451</v>
      </c>
      <c r="B753" s="3">
        <v>3.40311929E8</v>
      </c>
      <c r="C753" s="3" t="s">
        <v>4491</v>
      </c>
      <c r="D753" s="3" t="s">
        <v>4453</v>
      </c>
      <c r="G753" s="3" t="s">
        <v>4454</v>
      </c>
      <c r="H753" s="3" t="s">
        <v>4492</v>
      </c>
      <c r="I753" s="3" t="s">
        <v>4493</v>
      </c>
      <c r="J753" s="3" t="s">
        <v>4494</v>
      </c>
      <c r="K753" s="3" t="s">
        <v>87</v>
      </c>
      <c r="L753" s="3" t="s">
        <v>86</v>
      </c>
      <c r="M753" s="3">
        <v>95826.0</v>
      </c>
      <c r="N753" s="3" t="s">
        <v>87</v>
      </c>
      <c r="O753" s="3">
        <v>3.0</v>
      </c>
      <c r="P753" s="3">
        <v>70.0</v>
      </c>
      <c r="Q753" s="3" t="s">
        <v>88</v>
      </c>
      <c r="R753" s="8">
        <v>32512.0</v>
      </c>
      <c r="T753" s="8">
        <v>43579.0</v>
      </c>
      <c r="U753" s="3">
        <v>2.0</v>
      </c>
      <c r="V753" s="3">
        <v>0.0</v>
      </c>
      <c r="W753" s="3">
        <v>0.0</v>
      </c>
      <c r="X753" s="3">
        <v>2.0</v>
      </c>
      <c r="Y753" s="3" t="s">
        <v>4495</v>
      </c>
      <c r="Z753" s="8">
        <v>42748.0</v>
      </c>
      <c r="AA753" s="3" t="s">
        <v>4496</v>
      </c>
      <c r="AB753" s="3" t="s">
        <v>4496</v>
      </c>
      <c r="AC753" s="3">
        <v>0.0</v>
      </c>
      <c r="AD753" s="3">
        <v>1.0</v>
      </c>
      <c r="AF753" s="3">
        <v>0.0</v>
      </c>
      <c r="AG753" s="3">
        <v>0.0</v>
      </c>
      <c r="AH753" s="3" t="s">
        <v>102</v>
      </c>
    </row>
    <row r="754" ht="14.25" customHeight="1">
      <c r="A754" s="3" t="s">
        <v>4451</v>
      </c>
      <c r="B754" s="3">
        <v>3.43615334E8</v>
      </c>
      <c r="C754" s="3" t="s">
        <v>4497</v>
      </c>
      <c r="D754" s="3" t="s">
        <v>4498</v>
      </c>
      <c r="H754" s="3" t="s">
        <v>4499</v>
      </c>
      <c r="I754" s="3" t="s">
        <v>4500</v>
      </c>
      <c r="J754" s="3" t="s">
        <v>2633</v>
      </c>
      <c r="K754" s="3" t="s">
        <v>87</v>
      </c>
      <c r="L754" s="3" t="s">
        <v>86</v>
      </c>
      <c r="M754" s="3">
        <v>95835.0</v>
      </c>
      <c r="N754" s="3" t="s">
        <v>87</v>
      </c>
      <c r="O754" s="3">
        <v>3.0</v>
      </c>
      <c r="P754" s="3">
        <v>100.0</v>
      </c>
      <c r="Q754" s="3" t="s">
        <v>88</v>
      </c>
      <c r="R754" s="8">
        <v>39665.0</v>
      </c>
      <c r="T754" s="8">
        <v>43782.0</v>
      </c>
      <c r="U754" s="3">
        <v>3.0</v>
      </c>
      <c r="V754" s="3">
        <v>0.0</v>
      </c>
      <c r="W754" s="3">
        <v>2.0</v>
      </c>
      <c r="X754" s="3">
        <v>5.0</v>
      </c>
      <c r="Y754" s="3" t="s">
        <v>980</v>
      </c>
      <c r="Z754" s="8">
        <v>43770.0</v>
      </c>
      <c r="AA754" s="3" t="s">
        <v>4501</v>
      </c>
      <c r="AB754" s="3" t="s">
        <v>4502</v>
      </c>
      <c r="AC754" s="3">
        <v>0.0</v>
      </c>
      <c r="AD754" s="3">
        <v>1.0</v>
      </c>
      <c r="AE754" s="3" t="s">
        <v>4503</v>
      </c>
      <c r="AF754" s="3">
        <v>0.0</v>
      </c>
      <c r="AG754" s="3">
        <v>0.0</v>
      </c>
      <c r="AH754" s="3" t="s">
        <v>102</v>
      </c>
    </row>
    <row r="755" ht="14.25" customHeight="1">
      <c r="A755" s="3" t="s">
        <v>4451</v>
      </c>
      <c r="B755" s="3">
        <v>3.43605744E8</v>
      </c>
      <c r="C755" s="3" t="s">
        <v>4504</v>
      </c>
      <c r="D755" s="3" t="s">
        <v>4505</v>
      </c>
      <c r="H755" s="3" t="s">
        <v>4506</v>
      </c>
      <c r="I755" s="3" t="s">
        <v>4507</v>
      </c>
      <c r="J755" s="3" t="s">
        <v>2637</v>
      </c>
      <c r="K755" s="3" t="s">
        <v>87</v>
      </c>
      <c r="L755" s="3" t="s">
        <v>86</v>
      </c>
      <c r="M755" s="3">
        <v>95835.0</v>
      </c>
      <c r="N755" s="3" t="s">
        <v>87</v>
      </c>
      <c r="O755" s="3">
        <v>3.0</v>
      </c>
      <c r="P755" s="3">
        <v>100.0</v>
      </c>
      <c r="Q755" s="3" t="s">
        <v>88</v>
      </c>
      <c r="R755" s="8">
        <v>36747.0</v>
      </c>
      <c r="T755" s="8">
        <v>43308.0</v>
      </c>
      <c r="U755" s="3">
        <v>1.0</v>
      </c>
      <c r="V755" s="3">
        <v>0.0</v>
      </c>
      <c r="W755" s="3">
        <v>2.0</v>
      </c>
      <c r="X755" s="3">
        <v>3.0</v>
      </c>
      <c r="Y755" s="3" t="s">
        <v>2525</v>
      </c>
      <c r="Z755" s="8">
        <v>43308.0</v>
      </c>
      <c r="AA755" s="3" t="s">
        <v>4508</v>
      </c>
      <c r="AB755" s="8">
        <v>43308.0</v>
      </c>
      <c r="AC755" s="3">
        <v>0.0</v>
      </c>
      <c r="AD755" s="3">
        <v>0.0</v>
      </c>
      <c r="AE755" s="3" t="s">
        <v>4509</v>
      </c>
      <c r="AF755" s="3">
        <v>0.0</v>
      </c>
      <c r="AG755" s="3">
        <v>1.0</v>
      </c>
      <c r="AH755" s="3" t="s">
        <v>102</v>
      </c>
    </row>
    <row r="756" ht="14.25" customHeight="1">
      <c r="A756" s="3" t="s">
        <v>4451</v>
      </c>
      <c r="B756" s="3">
        <v>3.4031193E8</v>
      </c>
      <c r="C756" s="3" t="s">
        <v>4510</v>
      </c>
      <c r="D756" s="3" t="s">
        <v>4453</v>
      </c>
      <c r="G756" s="3" t="s">
        <v>4454</v>
      </c>
      <c r="H756" s="3" t="s">
        <v>4511</v>
      </c>
      <c r="I756" s="3" t="s">
        <v>4512</v>
      </c>
      <c r="J756" s="3" t="s">
        <v>4513</v>
      </c>
      <c r="K756" s="3" t="s">
        <v>87</v>
      </c>
      <c r="L756" s="3" t="s">
        <v>86</v>
      </c>
      <c r="M756" s="3">
        <v>95826.0</v>
      </c>
      <c r="N756" s="3" t="s">
        <v>87</v>
      </c>
      <c r="O756" s="3">
        <v>3.0</v>
      </c>
      <c r="P756" s="3">
        <v>70.0</v>
      </c>
      <c r="Q756" s="3" t="s">
        <v>88</v>
      </c>
      <c r="R756" s="8">
        <v>32512.0</v>
      </c>
      <c r="T756" s="8">
        <v>43595.0</v>
      </c>
      <c r="U756" s="3">
        <v>1.0</v>
      </c>
      <c r="V756" s="3">
        <v>0.0</v>
      </c>
      <c r="W756" s="3">
        <v>1.0</v>
      </c>
      <c r="X756" s="3">
        <v>2.0</v>
      </c>
      <c r="AA756" s="3" t="s">
        <v>4514</v>
      </c>
      <c r="AB756" s="8">
        <v>43595.0</v>
      </c>
      <c r="AC756" s="3">
        <v>0.0</v>
      </c>
      <c r="AD756" s="3">
        <v>0.0</v>
      </c>
      <c r="AE756" s="8">
        <v>43434.0</v>
      </c>
      <c r="AF756" s="3">
        <v>0.0</v>
      </c>
      <c r="AG756" s="3">
        <v>0.0</v>
      </c>
      <c r="AH756" s="3" t="s">
        <v>102</v>
      </c>
    </row>
    <row r="757" ht="14.25" customHeight="1">
      <c r="A757" s="3" t="s">
        <v>4451</v>
      </c>
      <c r="B757" s="3">
        <v>3.43621995E8</v>
      </c>
      <c r="C757" s="3" t="s">
        <v>4515</v>
      </c>
      <c r="D757" s="3" t="s">
        <v>4516</v>
      </c>
      <c r="H757" s="3" t="s">
        <v>4517</v>
      </c>
      <c r="I757" s="3" t="s">
        <v>4518</v>
      </c>
      <c r="J757" s="3" t="s">
        <v>4519</v>
      </c>
      <c r="K757" s="3" t="s">
        <v>87</v>
      </c>
      <c r="L757" s="3" t="s">
        <v>86</v>
      </c>
      <c r="M757" s="3">
        <v>95834.0</v>
      </c>
      <c r="N757" s="3" t="s">
        <v>87</v>
      </c>
      <c r="O757" s="3">
        <v>3.0</v>
      </c>
      <c r="P757" s="3">
        <v>100.0</v>
      </c>
      <c r="Q757" s="3" t="s">
        <v>151</v>
      </c>
      <c r="R757" s="8">
        <v>42991.0</v>
      </c>
      <c r="S757" s="8">
        <v>44274.0</v>
      </c>
      <c r="T757" s="8">
        <v>43762.0</v>
      </c>
      <c r="U757" s="3">
        <v>2.0</v>
      </c>
      <c r="V757" s="3">
        <v>0.0</v>
      </c>
      <c r="W757" s="3">
        <v>1.0</v>
      </c>
      <c r="X757" s="3">
        <v>3.0</v>
      </c>
      <c r="AA757" s="3" t="s">
        <v>4520</v>
      </c>
      <c r="AB757" s="3" t="s">
        <v>4521</v>
      </c>
      <c r="AC757" s="3">
        <v>0.0</v>
      </c>
      <c r="AD757" s="3">
        <v>0.0</v>
      </c>
      <c r="AE757" s="8">
        <v>42991.0</v>
      </c>
      <c r="AF757" s="3">
        <v>0.0</v>
      </c>
      <c r="AG757" s="3">
        <v>0.0</v>
      </c>
      <c r="AH757" s="3" t="s">
        <v>102</v>
      </c>
    </row>
    <row r="758" ht="14.25" customHeight="1">
      <c r="A758" s="3" t="s">
        <v>4451</v>
      </c>
      <c r="B758" s="3">
        <v>3.43623875E8</v>
      </c>
      <c r="C758" s="3" t="s">
        <v>4515</v>
      </c>
      <c r="D758" s="3" t="s">
        <v>4522</v>
      </c>
      <c r="G758" s="3" t="s">
        <v>4454</v>
      </c>
      <c r="H758" s="3" t="s">
        <v>4523</v>
      </c>
      <c r="I758" s="3" t="s">
        <v>4524</v>
      </c>
      <c r="J758" s="3" t="s">
        <v>4525</v>
      </c>
      <c r="K758" s="3" t="s">
        <v>87</v>
      </c>
      <c r="L758" s="3" t="s">
        <v>86</v>
      </c>
      <c r="M758" s="3">
        <v>95834.0</v>
      </c>
      <c r="N758" s="3" t="s">
        <v>87</v>
      </c>
      <c r="O758" s="3">
        <v>3.0</v>
      </c>
      <c r="P758" s="3">
        <v>150.0</v>
      </c>
      <c r="Q758" s="3" t="s">
        <v>88</v>
      </c>
      <c r="R758" s="8">
        <v>44274.0</v>
      </c>
      <c r="T758" s="8">
        <v>44433.0</v>
      </c>
      <c r="U758" s="3">
        <v>0.0</v>
      </c>
      <c r="V758" s="3">
        <v>2.0</v>
      </c>
      <c r="W758" s="3">
        <v>2.0</v>
      </c>
      <c r="X758" s="3">
        <v>4.0</v>
      </c>
      <c r="Y758" s="3" t="s">
        <v>4526</v>
      </c>
      <c r="Z758" s="8">
        <v>44372.0</v>
      </c>
      <c r="AA758" s="3" t="s">
        <v>4527</v>
      </c>
      <c r="AC758" s="3">
        <v>0.0</v>
      </c>
      <c r="AD758" s="3">
        <v>0.0</v>
      </c>
      <c r="AE758" s="3" t="s">
        <v>4528</v>
      </c>
      <c r="AF758" s="3">
        <v>0.0</v>
      </c>
      <c r="AG758" s="3">
        <v>0.0</v>
      </c>
      <c r="AH758" s="8">
        <v>44435.0</v>
      </c>
      <c r="AI758" s="3">
        <v>1.0</v>
      </c>
      <c r="AJ758" s="3">
        <v>0.0</v>
      </c>
      <c r="AK758" s="3">
        <v>2.0</v>
      </c>
      <c r="AL758" s="3">
        <v>1.0</v>
      </c>
      <c r="AM758" s="3">
        <v>0.0</v>
      </c>
    </row>
    <row r="759" ht="14.25" customHeight="1">
      <c r="A759" s="3" t="s">
        <v>4451</v>
      </c>
      <c r="B759" s="3">
        <v>3.436049E8</v>
      </c>
      <c r="C759" s="3" t="s">
        <v>4529</v>
      </c>
      <c r="D759" s="3" t="s">
        <v>4522</v>
      </c>
      <c r="G759" s="3" t="s">
        <v>4454</v>
      </c>
      <c r="H759" s="3" t="s">
        <v>4530</v>
      </c>
      <c r="I759" s="3" t="s">
        <v>4531</v>
      </c>
      <c r="J759" s="3" t="s">
        <v>4532</v>
      </c>
      <c r="K759" s="3" t="s">
        <v>87</v>
      </c>
      <c r="L759" s="3" t="s">
        <v>86</v>
      </c>
      <c r="M759" s="3">
        <v>95819.0</v>
      </c>
      <c r="N759" s="3" t="s">
        <v>87</v>
      </c>
      <c r="O759" s="3">
        <v>3.0</v>
      </c>
      <c r="P759" s="3">
        <v>200.0</v>
      </c>
      <c r="Q759" s="3" t="s">
        <v>88</v>
      </c>
      <c r="R759" s="8">
        <v>36510.0</v>
      </c>
      <c r="T759" s="8">
        <v>43875.0</v>
      </c>
      <c r="U759" s="3">
        <v>3.0</v>
      </c>
      <c r="V759" s="3">
        <v>0.0</v>
      </c>
      <c r="W759" s="3">
        <v>3.0</v>
      </c>
      <c r="X759" s="3">
        <v>6.0</v>
      </c>
      <c r="Y759" s="3" t="s">
        <v>1336</v>
      </c>
      <c r="Z759" s="8">
        <v>42877.0</v>
      </c>
      <c r="AA759" s="3" t="s">
        <v>4533</v>
      </c>
      <c r="AB759" s="3" t="s">
        <v>4534</v>
      </c>
      <c r="AC759" s="3">
        <v>0.0</v>
      </c>
      <c r="AD759" s="3">
        <v>0.0</v>
      </c>
      <c r="AE759" s="3" t="s">
        <v>4535</v>
      </c>
      <c r="AF759" s="3">
        <v>0.0</v>
      </c>
      <c r="AG759" s="3">
        <v>1.0</v>
      </c>
      <c r="AH759" s="3" t="s">
        <v>102</v>
      </c>
    </row>
    <row r="760" ht="14.25" customHeight="1">
      <c r="A760" s="3" t="s">
        <v>4451</v>
      </c>
      <c r="B760" s="3">
        <v>3.40310095E8</v>
      </c>
      <c r="C760" s="3" t="s">
        <v>4536</v>
      </c>
      <c r="D760" s="3" t="s">
        <v>4453</v>
      </c>
      <c r="G760" s="3" t="s">
        <v>4454</v>
      </c>
      <c r="H760" s="3" t="s">
        <v>4537</v>
      </c>
      <c r="I760" s="3" t="s">
        <v>4538</v>
      </c>
      <c r="J760" s="3" t="s">
        <v>4539</v>
      </c>
      <c r="K760" s="3" t="s">
        <v>87</v>
      </c>
      <c r="L760" s="3" t="s">
        <v>86</v>
      </c>
      <c r="M760" s="3">
        <v>95831.0</v>
      </c>
      <c r="N760" s="3" t="s">
        <v>87</v>
      </c>
      <c r="O760" s="3">
        <v>3.0</v>
      </c>
      <c r="P760" s="3">
        <v>70.0</v>
      </c>
      <c r="Q760" s="3" t="s">
        <v>88</v>
      </c>
      <c r="R760" s="8">
        <v>34089.0</v>
      </c>
      <c r="T760" s="8">
        <v>43249.0</v>
      </c>
      <c r="U760" s="3">
        <v>1.0</v>
      </c>
      <c r="V760" s="3">
        <v>0.0</v>
      </c>
      <c r="W760" s="3">
        <v>0.0</v>
      </c>
      <c r="X760" s="3">
        <v>1.0</v>
      </c>
      <c r="AA760" s="8">
        <v>43249.0</v>
      </c>
      <c r="AB760" s="8">
        <v>43249.0</v>
      </c>
      <c r="AC760" s="3">
        <v>0.0</v>
      </c>
      <c r="AD760" s="3">
        <v>0.0</v>
      </c>
      <c r="AF760" s="3">
        <v>0.0</v>
      </c>
      <c r="AG760" s="3">
        <v>0.0</v>
      </c>
      <c r="AH760" s="3" t="s">
        <v>102</v>
      </c>
    </row>
    <row r="761" ht="14.25" customHeight="1">
      <c r="A761" s="3" t="s">
        <v>4451</v>
      </c>
      <c r="B761" s="3">
        <v>3.43610711E8</v>
      </c>
      <c r="C761" s="3" t="s">
        <v>4540</v>
      </c>
      <c r="D761" s="3" t="s">
        <v>4541</v>
      </c>
      <c r="H761" s="3" t="s">
        <v>4542</v>
      </c>
      <c r="I761" s="3" t="s">
        <v>4543</v>
      </c>
      <c r="J761" s="3" t="s">
        <v>4544</v>
      </c>
      <c r="K761" s="3" t="s">
        <v>87</v>
      </c>
      <c r="L761" s="3" t="s">
        <v>86</v>
      </c>
      <c r="M761" s="3">
        <v>95835.0</v>
      </c>
      <c r="N761" s="3" t="s">
        <v>87</v>
      </c>
      <c r="O761" s="3">
        <v>3.0</v>
      </c>
      <c r="P761" s="3">
        <v>100.0</v>
      </c>
      <c r="Q761" s="3" t="s">
        <v>88</v>
      </c>
      <c r="R761" s="8">
        <v>38412.0</v>
      </c>
      <c r="T761" s="8">
        <v>43782.0</v>
      </c>
      <c r="U761" s="3">
        <v>1.0</v>
      </c>
      <c r="V761" s="3">
        <v>0.0</v>
      </c>
      <c r="W761" s="3">
        <v>0.0</v>
      </c>
      <c r="X761" s="3">
        <v>1.0</v>
      </c>
      <c r="AA761" s="8">
        <v>43782.0</v>
      </c>
      <c r="AB761" s="8">
        <v>43782.0</v>
      </c>
      <c r="AC761" s="3">
        <v>0.0</v>
      </c>
      <c r="AD761" s="3">
        <v>0.0</v>
      </c>
      <c r="AF761" s="3">
        <v>0.0</v>
      </c>
      <c r="AG761" s="3">
        <v>0.0</v>
      </c>
      <c r="AH761" s="3" t="s">
        <v>102</v>
      </c>
    </row>
    <row r="762" ht="14.25" customHeight="1">
      <c r="A762" s="3" t="s">
        <v>4451</v>
      </c>
      <c r="B762" s="3">
        <v>3.4031284E8</v>
      </c>
      <c r="C762" s="3" t="s">
        <v>4545</v>
      </c>
      <c r="D762" s="3" t="s">
        <v>4453</v>
      </c>
      <c r="G762" s="3" t="s">
        <v>4454</v>
      </c>
      <c r="H762" s="3" t="s">
        <v>4546</v>
      </c>
      <c r="I762" s="3" t="s">
        <v>4547</v>
      </c>
      <c r="J762" s="3" t="s">
        <v>4548</v>
      </c>
      <c r="K762" s="3" t="s">
        <v>87</v>
      </c>
      <c r="L762" s="3" t="s">
        <v>86</v>
      </c>
      <c r="M762" s="3">
        <v>95826.0</v>
      </c>
      <c r="N762" s="3" t="s">
        <v>87</v>
      </c>
      <c r="O762" s="3">
        <v>3.0</v>
      </c>
      <c r="P762" s="3">
        <v>100.0</v>
      </c>
      <c r="Q762" s="3" t="s">
        <v>88</v>
      </c>
      <c r="R762" s="8">
        <v>33025.0</v>
      </c>
      <c r="T762" s="8">
        <v>42787.0</v>
      </c>
      <c r="U762" s="3">
        <v>1.0</v>
      </c>
      <c r="V762" s="3">
        <v>0.0</v>
      </c>
      <c r="W762" s="3">
        <v>0.0</v>
      </c>
      <c r="X762" s="3">
        <v>1.0</v>
      </c>
      <c r="AA762" s="8">
        <v>42787.0</v>
      </c>
      <c r="AB762" s="8">
        <v>42787.0</v>
      </c>
      <c r="AC762" s="3">
        <v>0.0</v>
      </c>
      <c r="AD762" s="3">
        <v>0.0</v>
      </c>
      <c r="AF762" s="3">
        <v>0.0</v>
      </c>
      <c r="AG762" s="3">
        <v>0.0</v>
      </c>
      <c r="AH762" s="3" t="s">
        <v>102</v>
      </c>
    </row>
    <row r="763" ht="14.25" customHeight="1">
      <c r="A763" s="3" t="s">
        <v>4451</v>
      </c>
      <c r="B763" s="3">
        <v>3.40310097E8</v>
      </c>
      <c r="C763" s="3" t="s">
        <v>4549</v>
      </c>
      <c r="D763" s="3" t="s">
        <v>4453</v>
      </c>
      <c r="G763" s="3" t="s">
        <v>4454</v>
      </c>
      <c r="H763" s="3" t="s">
        <v>4550</v>
      </c>
      <c r="I763" s="3" t="s">
        <v>4551</v>
      </c>
      <c r="J763" s="3" t="s">
        <v>4552</v>
      </c>
      <c r="K763" s="3" t="s">
        <v>87</v>
      </c>
      <c r="L763" s="3" t="s">
        <v>86</v>
      </c>
      <c r="M763" s="3">
        <v>95822.0</v>
      </c>
      <c r="N763" s="3" t="s">
        <v>87</v>
      </c>
      <c r="O763" s="3">
        <v>3.0</v>
      </c>
      <c r="P763" s="3">
        <v>150.0</v>
      </c>
      <c r="Q763" s="3" t="s">
        <v>88</v>
      </c>
      <c r="R763" s="8">
        <v>31897.0</v>
      </c>
      <c r="T763" s="8">
        <v>43343.0</v>
      </c>
      <c r="U763" s="3">
        <v>1.0</v>
      </c>
      <c r="V763" s="3">
        <v>2.0</v>
      </c>
      <c r="W763" s="3">
        <v>1.0</v>
      </c>
      <c r="X763" s="3">
        <v>4.0</v>
      </c>
      <c r="Y763" s="3" t="s">
        <v>175</v>
      </c>
      <c r="Z763" s="8">
        <v>43252.0</v>
      </c>
      <c r="AA763" s="3" t="s">
        <v>4553</v>
      </c>
      <c r="AB763" s="8">
        <v>43165.0</v>
      </c>
      <c r="AC763" s="3">
        <v>0.0</v>
      </c>
      <c r="AD763" s="3">
        <v>0.0</v>
      </c>
      <c r="AE763" s="8">
        <v>43343.0</v>
      </c>
      <c r="AF763" s="3">
        <v>0.0</v>
      </c>
      <c r="AG763" s="3">
        <v>0.0</v>
      </c>
      <c r="AH763" s="8">
        <v>43250.0</v>
      </c>
      <c r="AI763" s="3">
        <v>1.0</v>
      </c>
      <c r="AJ763" s="3">
        <v>0.0</v>
      </c>
      <c r="AK763" s="3">
        <v>1.0</v>
      </c>
      <c r="AL763" s="3">
        <v>0.0</v>
      </c>
      <c r="AM763" s="3">
        <v>1.0</v>
      </c>
    </row>
    <row r="764" ht="14.25" customHeight="1">
      <c r="A764" s="3" t="s">
        <v>4451</v>
      </c>
      <c r="B764" s="3">
        <v>3.4360696E8</v>
      </c>
      <c r="C764" s="3" t="s">
        <v>4554</v>
      </c>
      <c r="D764" s="3" t="s">
        <v>4555</v>
      </c>
      <c r="H764" s="3" t="s">
        <v>4556</v>
      </c>
      <c r="I764" s="3" t="s">
        <v>4557</v>
      </c>
      <c r="J764" s="3" t="s">
        <v>4558</v>
      </c>
      <c r="K764" s="3" t="s">
        <v>87</v>
      </c>
      <c r="L764" s="3" t="s">
        <v>86</v>
      </c>
      <c r="M764" s="3">
        <v>95833.0</v>
      </c>
      <c r="N764" s="3" t="s">
        <v>87</v>
      </c>
      <c r="O764" s="3">
        <v>3.0</v>
      </c>
      <c r="P764" s="3">
        <v>100.0</v>
      </c>
      <c r="Q764" s="3" t="s">
        <v>88</v>
      </c>
      <c r="R764" s="8">
        <v>37117.0</v>
      </c>
      <c r="T764" s="8">
        <v>43686.0</v>
      </c>
      <c r="U764" s="3">
        <v>1.0</v>
      </c>
      <c r="V764" s="3">
        <v>0.0</v>
      </c>
      <c r="W764" s="3">
        <v>1.0</v>
      </c>
      <c r="X764" s="3">
        <v>2.0</v>
      </c>
      <c r="Y764" s="3" t="s">
        <v>720</v>
      </c>
      <c r="Z764" s="8">
        <v>43686.0</v>
      </c>
      <c r="AA764" s="3" t="s">
        <v>4559</v>
      </c>
      <c r="AB764" s="8">
        <v>42797.0</v>
      </c>
      <c r="AC764" s="3">
        <v>0.0</v>
      </c>
      <c r="AD764" s="3">
        <v>0.0</v>
      </c>
      <c r="AE764" s="8">
        <v>43686.0</v>
      </c>
      <c r="AF764" s="3">
        <v>1.0</v>
      </c>
      <c r="AG764" s="3">
        <v>0.0</v>
      </c>
      <c r="AH764" s="8">
        <v>42718.0</v>
      </c>
      <c r="AI764" s="3">
        <v>1.0</v>
      </c>
      <c r="AJ764" s="3">
        <v>0.0</v>
      </c>
      <c r="AK764" s="3">
        <v>0.0</v>
      </c>
      <c r="AL764" s="3">
        <v>0.0</v>
      </c>
      <c r="AM764" s="3">
        <v>0.0</v>
      </c>
    </row>
    <row r="765" ht="14.25" customHeight="1">
      <c r="A765" s="3" t="s">
        <v>4451</v>
      </c>
      <c r="B765" s="3">
        <v>3.43610146E8</v>
      </c>
      <c r="C765" s="3" t="s">
        <v>4560</v>
      </c>
      <c r="D765" s="3" t="s">
        <v>4522</v>
      </c>
      <c r="G765" s="3" t="s">
        <v>4454</v>
      </c>
      <c r="H765" s="3" t="s">
        <v>4561</v>
      </c>
      <c r="I765" s="3" t="s">
        <v>4562</v>
      </c>
      <c r="J765" s="3" t="s">
        <v>2623</v>
      </c>
      <c r="K765" s="3" t="s">
        <v>87</v>
      </c>
      <c r="L765" s="3" t="s">
        <v>86</v>
      </c>
      <c r="M765" s="3">
        <v>95834.0</v>
      </c>
      <c r="N765" s="3" t="s">
        <v>87</v>
      </c>
      <c r="O765" s="3">
        <v>3.0</v>
      </c>
      <c r="P765" s="3">
        <v>130.0</v>
      </c>
      <c r="Q765" s="3" t="s">
        <v>88</v>
      </c>
      <c r="R765" s="8">
        <v>38195.0</v>
      </c>
      <c r="T765" s="8">
        <v>44539.0</v>
      </c>
      <c r="U765" s="3">
        <v>1.0</v>
      </c>
      <c r="V765" s="3">
        <v>0.0</v>
      </c>
      <c r="W765" s="3">
        <v>5.0</v>
      </c>
      <c r="X765" s="3">
        <v>6.0</v>
      </c>
      <c r="AA765" s="3" t="s">
        <v>4563</v>
      </c>
      <c r="AB765" s="8">
        <v>42797.0</v>
      </c>
      <c r="AC765" s="3">
        <v>0.0</v>
      </c>
      <c r="AD765" s="3">
        <v>0.0</v>
      </c>
      <c r="AE765" s="3" t="s">
        <v>4564</v>
      </c>
      <c r="AF765" s="3">
        <v>0.0</v>
      </c>
      <c r="AG765" s="3">
        <v>0.0</v>
      </c>
      <c r="AH765" s="3" t="s">
        <v>102</v>
      </c>
    </row>
    <row r="766" ht="14.25" customHeight="1">
      <c r="A766" s="3" t="s">
        <v>4451</v>
      </c>
      <c r="B766" s="3">
        <v>3.43620797E8</v>
      </c>
      <c r="C766" s="3" t="s">
        <v>4565</v>
      </c>
      <c r="D766" s="3" t="s">
        <v>4566</v>
      </c>
      <c r="G766" s="3" t="s">
        <v>4567</v>
      </c>
      <c r="H766" s="3" t="s">
        <v>4568</v>
      </c>
      <c r="I766" s="3" t="s">
        <v>4569</v>
      </c>
      <c r="J766" s="3" t="s">
        <v>4570</v>
      </c>
      <c r="K766" s="3" t="s">
        <v>87</v>
      </c>
      <c r="L766" s="3" t="s">
        <v>86</v>
      </c>
      <c r="M766" s="3">
        <v>95831.0</v>
      </c>
      <c r="N766" s="3" t="s">
        <v>87</v>
      </c>
      <c r="O766" s="3">
        <v>3.0</v>
      </c>
      <c r="P766" s="3">
        <v>75.0</v>
      </c>
      <c r="Q766" s="3" t="s">
        <v>88</v>
      </c>
      <c r="R766" s="8">
        <v>42418.0</v>
      </c>
      <c r="T766" s="8">
        <v>43773.0</v>
      </c>
      <c r="U766" s="3">
        <v>2.0</v>
      </c>
      <c r="V766" s="3">
        <v>0.0</v>
      </c>
      <c r="W766" s="3">
        <v>0.0</v>
      </c>
      <c r="X766" s="3">
        <v>2.0</v>
      </c>
      <c r="AA766" s="3" t="s">
        <v>4571</v>
      </c>
      <c r="AB766" s="3" t="s">
        <v>4571</v>
      </c>
      <c r="AC766" s="3">
        <v>0.0</v>
      </c>
      <c r="AD766" s="3">
        <v>0.0</v>
      </c>
      <c r="AF766" s="3">
        <v>0.0</v>
      </c>
      <c r="AG766" s="3">
        <v>0.0</v>
      </c>
      <c r="AH766" s="3" t="s">
        <v>102</v>
      </c>
    </row>
    <row r="767" ht="14.25" customHeight="1">
      <c r="A767" s="3" t="s">
        <v>4451</v>
      </c>
      <c r="B767" s="3">
        <v>3.43620595E8</v>
      </c>
      <c r="C767" s="3" t="s">
        <v>4565</v>
      </c>
      <c r="D767" s="3" t="s">
        <v>4572</v>
      </c>
      <c r="H767" s="3" t="s">
        <v>4573</v>
      </c>
      <c r="I767" s="3" t="s">
        <v>4574</v>
      </c>
      <c r="J767" s="3" t="s">
        <v>4457</v>
      </c>
      <c r="K767" s="3" t="s">
        <v>87</v>
      </c>
      <c r="L767" s="3" t="s">
        <v>86</v>
      </c>
      <c r="M767" s="3">
        <v>95831.0</v>
      </c>
      <c r="N767" s="3" t="s">
        <v>87</v>
      </c>
      <c r="O767" s="3">
        <v>3.0</v>
      </c>
      <c r="P767" s="3">
        <v>75.0</v>
      </c>
      <c r="Q767" s="3" t="s">
        <v>88</v>
      </c>
      <c r="R767" s="8">
        <v>42270.0</v>
      </c>
      <c r="T767" s="8">
        <v>43301.0</v>
      </c>
      <c r="U767" s="3">
        <v>1.0</v>
      </c>
      <c r="V767" s="3">
        <v>0.0</v>
      </c>
      <c r="W767" s="3">
        <v>0.0</v>
      </c>
      <c r="X767" s="3">
        <v>1.0</v>
      </c>
      <c r="AA767" s="8">
        <v>43301.0</v>
      </c>
      <c r="AB767" s="8">
        <v>43301.0</v>
      </c>
      <c r="AC767" s="3">
        <v>0.0</v>
      </c>
      <c r="AD767" s="3">
        <v>0.0</v>
      </c>
      <c r="AF767" s="3">
        <v>0.0</v>
      </c>
      <c r="AG767" s="3">
        <v>0.0</v>
      </c>
      <c r="AH767" s="3" t="s">
        <v>102</v>
      </c>
    </row>
    <row r="768" ht="14.25" customHeight="1">
      <c r="A768" s="3" t="s">
        <v>4451</v>
      </c>
      <c r="B768" s="3">
        <v>3.43623981E8</v>
      </c>
      <c r="C768" s="3" t="s">
        <v>4575</v>
      </c>
      <c r="D768" s="3" t="s">
        <v>4576</v>
      </c>
      <c r="H768" s="3" t="s">
        <v>4577</v>
      </c>
      <c r="I768" s="3" t="s">
        <v>4578</v>
      </c>
      <c r="J768" s="3" t="s">
        <v>4462</v>
      </c>
      <c r="K768" s="3" t="s">
        <v>87</v>
      </c>
      <c r="L768" s="3" t="s">
        <v>86</v>
      </c>
      <c r="M768" s="3">
        <v>95819.0</v>
      </c>
      <c r="N768" s="3" t="s">
        <v>87</v>
      </c>
      <c r="O768" s="3">
        <v>3.0</v>
      </c>
      <c r="P768" s="3">
        <v>75.0</v>
      </c>
      <c r="Q768" s="3" t="s">
        <v>882</v>
      </c>
      <c r="U768" s="3">
        <v>0.0</v>
      </c>
      <c r="V768" s="3">
        <v>0.0</v>
      </c>
      <c r="W768" s="3">
        <v>0.0</v>
      </c>
      <c r="X768" s="3">
        <v>0.0</v>
      </c>
      <c r="AC768" s="3">
        <v>0.0</v>
      </c>
      <c r="AD768" s="3">
        <v>0.0</v>
      </c>
      <c r="AF768" s="3">
        <v>0.0</v>
      </c>
      <c r="AG768" s="3">
        <v>0.0</v>
      </c>
      <c r="AH768" s="3" t="s">
        <v>102</v>
      </c>
    </row>
    <row r="769" ht="14.25" customHeight="1">
      <c r="A769" s="3" t="s">
        <v>4451</v>
      </c>
      <c r="B769" s="3">
        <v>3.4362398E8</v>
      </c>
      <c r="C769" s="3" t="s">
        <v>4579</v>
      </c>
      <c r="D769" s="3" t="s">
        <v>4580</v>
      </c>
      <c r="G769" s="3" t="s">
        <v>4581</v>
      </c>
      <c r="H769" s="3" t="s">
        <v>4582</v>
      </c>
      <c r="I769" s="3" t="s">
        <v>4578</v>
      </c>
      <c r="J769" s="3" t="s">
        <v>4532</v>
      </c>
      <c r="K769" s="3" t="s">
        <v>87</v>
      </c>
      <c r="L769" s="3" t="s">
        <v>86</v>
      </c>
      <c r="M769" s="3">
        <v>95819.0</v>
      </c>
      <c r="N769" s="3" t="s">
        <v>87</v>
      </c>
      <c r="O769" s="3">
        <v>3.0</v>
      </c>
      <c r="P769" s="3">
        <v>75.0</v>
      </c>
      <c r="Q769" s="3" t="s">
        <v>882</v>
      </c>
      <c r="U769" s="3">
        <v>0.0</v>
      </c>
      <c r="V769" s="3">
        <v>0.0</v>
      </c>
      <c r="W769" s="3">
        <v>0.0</v>
      </c>
      <c r="X769" s="3">
        <v>0.0</v>
      </c>
      <c r="AC769" s="3">
        <v>0.0</v>
      </c>
      <c r="AD769" s="3">
        <v>0.0</v>
      </c>
      <c r="AF769" s="3">
        <v>0.0</v>
      </c>
      <c r="AG769" s="3">
        <v>0.0</v>
      </c>
      <c r="AH769" s="3" t="s">
        <v>102</v>
      </c>
    </row>
    <row r="770" ht="14.25" customHeight="1">
      <c r="A770" s="3" t="s">
        <v>4451</v>
      </c>
      <c r="B770" s="3">
        <v>3.43623978E8</v>
      </c>
      <c r="C770" s="3" t="s">
        <v>4583</v>
      </c>
      <c r="D770" s="3" t="s">
        <v>4583</v>
      </c>
      <c r="H770" s="3" t="s">
        <v>4584</v>
      </c>
      <c r="I770" s="3" t="s">
        <v>4578</v>
      </c>
      <c r="J770" s="3" t="s">
        <v>4585</v>
      </c>
      <c r="K770" s="3" t="s">
        <v>87</v>
      </c>
      <c r="L770" s="3" t="s">
        <v>86</v>
      </c>
      <c r="M770" s="3">
        <v>95831.0</v>
      </c>
      <c r="N770" s="3" t="s">
        <v>87</v>
      </c>
      <c r="O770" s="3">
        <v>3.0</v>
      </c>
      <c r="P770" s="3">
        <v>75.0</v>
      </c>
      <c r="Q770" s="3" t="s">
        <v>882</v>
      </c>
      <c r="U770" s="3">
        <v>0.0</v>
      </c>
      <c r="V770" s="3">
        <v>0.0</v>
      </c>
      <c r="W770" s="3">
        <v>0.0</v>
      </c>
      <c r="X770" s="3">
        <v>0.0</v>
      </c>
      <c r="AC770" s="3">
        <v>0.0</v>
      </c>
      <c r="AD770" s="3">
        <v>0.0</v>
      </c>
      <c r="AF770" s="3">
        <v>0.0</v>
      </c>
      <c r="AG770" s="3">
        <v>0.0</v>
      </c>
      <c r="AH770" s="3" t="s">
        <v>102</v>
      </c>
    </row>
    <row r="771" ht="14.25" customHeight="1">
      <c r="A771" s="3" t="s">
        <v>4451</v>
      </c>
      <c r="B771" s="3">
        <v>3.43623979E8</v>
      </c>
      <c r="C771" s="3" t="s">
        <v>4586</v>
      </c>
      <c r="D771" s="3" t="s">
        <v>4576</v>
      </c>
      <c r="G771" s="3" t="s">
        <v>4581</v>
      </c>
      <c r="H771" s="3" t="s">
        <v>4587</v>
      </c>
      <c r="I771" s="3" t="s">
        <v>4588</v>
      </c>
      <c r="J771" s="3" t="s">
        <v>4589</v>
      </c>
      <c r="K771" s="3" t="s">
        <v>87</v>
      </c>
      <c r="L771" s="3" t="s">
        <v>86</v>
      </c>
      <c r="M771" s="3">
        <v>95822.0</v>
      </c>
      <c r="N771" s="3" t="s">
        <v>87</v>
      </c>
      <c r="O771" s="3">
        <v>3.0</v>
      </c>
      <c r="P771" s="3">
        <v>75.0</v>
      </c>
      <c r="Q771" s="3" t="s">
        <v>882</v>
      </c>
      <c r="U771" s="3">
        <v>0.0</v>
      </c>
      <c r="V771" s="3">
        <v>0.0</v>
      </c>
      <c r="W771" s="3">
        <v>0.0</v>
      </c>
      <c r="X771" s="3">
        <v>0.0</v>
      </c>
      <c r="AC771" s="3">
        <v>0.0</v>
      </c>
      <c r="AD771" s="3">
        <v>0.0</v>
      </c>
      <c r="AF771" s="3">
        <v>0.0</v>
      </c>
      <c r="AG771" s="3">
        <v>0.0</v>
      </c>
      <c r="AH771" s="3" t="s">
        <v>102</v>
      </c>
    </row>
    <row r="772" ht="14.25" customHeight="1">
      <c r="A772" s="3" t="s">
        <v>4451</v>
      </c>
      <c r="B772" s="3">
        <v>3.43621251E8</v>
      </c>
      <c r="C772" s="3" t="s">
        <v>4590</v>
      </c>
      <c r="D772" s="3" t="s">
        <v>4591</v>
      </c>
      <c r="G772" s="3" t="s">
        <v>4592</v>
      </c>
      <c r="H772" s="3" t="s">
        <v>4577</v>
      </c>
      <c r="I772" s="3" t="s">
        <v>4578</v>
      </c>
      <c r="J772" s="3" t="s">
        <v>3778</v>
      </c>
      <c r="K772" s="3" t="s">
        <v>87</v>
      </c>
      <c r="L772" s="3" t="s">
        <v>86</v>
      </c>
      <c r="M772" s="3">
        <v>95811.0</v>
      </c>
      <c r="N772" s="3" t="s">
        <v>87</v>
      </c>
      <c r="O772" s="3">
        <v>3.0</v>
      </c>
      <c r="P772" s="3">
        <v>75.0</v>
      </c>
      <c r="Q772" s="3" t="s">
        <v>88</v>
      </c>
      <c r="R772" s="8">
        <v>42692.0</v>
      </c>
      <c r="T772" s="8">
        <v>43818.0</v>
      </c>
      <c r="U772" s="3">
        <v>3.0</v>
      </c>
      <c r="V772" s="3">
        <v>0.0</v>
      </c>
      <c r="W772" s="3">
        <v>1.0</v>
      </c>
      <c r="X772" s="3">
        <v>4.0</v>
      </c>
      <c r="Y772" s="3" t="s">
        <v>4593</v>
      </c>
      <c r="Z772" s="3" t="s">
        <v>4594</v>
      </c>
      <c r="AA772" s="3" t="s">
        <v>4595</v>
      </c>
      <c r="AB772" s="3" t="s">
        <v>4596</v>
      </c>
      <c r="AC772" s="3">
        <v>1.0</v>
      </c>
      <c r="AD772" s="3">
        <v>3.0</v>
      </c>
      <c r="AE772" s="8">
        <v>43818.0</v>
      </c>
      <c r="AF772" s="3">
        <v>0.0</v>
      </c>
      <c r="AG772" s="3">
        <v>0.0</v>
      </c>
      <c r="AH772" s="8">
        <v>42739.0</v>
      </c>
      <c r="AI772" s="3">
        <v>1.0</v>
      </c>
      <c r="AJ772" s="3">
        <v>0.0</v>
      </c>
      <c r="AK772" s="3">
        <v>0.0</v>
      </c>
      <c r="AL772" s="3">
        <v>0.0</v>
      </c>
      <c r="AM772" s="3">
        <v>0.0</v>
      </c>
    </row>
    <row r="773" ht="14.25" customHeight="1">
      <c r="A773" s="3" t="s">
        <v>4451</v>
      </c>
      <c r="B773" s="3">
        <v>3.43601112E8</v>
      </c>
      <c r="C773" s="3" t="s">
        <v>109</v>
      </c>
      <c r="D773" s="3" t="s">
        <v>110</v>
      </c>
      <c r="G773" s="3" t="s">
        <v>120</v>
      </c>
      <c r="H773" s="3" t="s">
        <v>121</v>
      </c>
      <c r="I773" s="3" t="s">
        <v>122</v>
      </c>
      <c r="J773" s="3" t="s">
        <v>123</v>
      </c>
      <c r="K773" s="3" t="s">
        <v>124</v>
      </c>
      <c r="L773" s="3" t="s">
        <v>86</v>
      </c>
      <c r="M773" s="3">
        <v>95630.0</v>
      </c>
      <c r="N773" s="3" t="s">
        <v>87</v>
      </c>
      <c r="O773" s="3">
        <v>3.0</v>
      </c>
      <c r="P773" s="3">
        <v>25.0</v>
      </c>
      <c r="Q773" s="3" t="s">
        <v>88</v>
      </c>
      <c r="R773" s="8">
        <v>34904.0</v>
      </c>
      <c r="T773" s="8">
        <v>44420.0</v>
      </c>
      <c r="U773" s="3">
        <v>3.0</v>
      </c>
      <c r="V773" s="3">
        <v>3.0</v>
      </c>
      <c r="W773" s="3">
        <v>0.0</v>
      </c>
      <c r="X773" s="3">
        <v>6.0</v>
      </c>
      <c r="Y773" s="3" t="s">
        <v>4597</v>
      </c>
      <c r="Z773" s="3" t="s">
        <v>4598</v>
      </c>
      <c r="AA773" s="3" t="s">
        <v>4599</v>
      </c>
      <c r="AB773" s="3" t="s">
        <v>4600</v>
      </c>
      <c r="AC773" s="3">
        <v>0.0</v>
      </c>
      <c r="AD773" s="3">
        <v>0.0</v>
      </c>
      <c r="AF773" s="3">
        <v>0.0</v>
      </c>
      <c r="AG773" s="3">
        <v>0.0</v>
      </c>
      <c r="AH773" s="8">
        <v>43368.0</v>
      </c>
      <c r="AI773" s="3">
        <v>3.0</v>
      </c>
      <c r="AJ773" s="3">
        <v>0.0</v>
      </c>
      <c r="AK773" s="3">
        <v>0.0</v>
      </c>
      <c r="AL773" s="3">
        <v>2.0</v>
      </c>
      <c r="AM773" s="3">
        <v>1.0</v>
      </c>
      <c r="AN773" s="8">
        <v>43348.0</v>
      </c>
      <c r="AO773" s="3">
        <v>0.0</v>
      </c>
      <c r="AP773" s="3">
        <v>0.0</v>
      </c>
      <c r="AQ773" s="3">
        <v>1.0</v>
      </c>
      <c r="AR773" s="3">
        <v>0.0</v>
      </c>
      <c r="AS773" s="3">
        <v>0.0</v>
      </c>
    </row>
    <row r="774" ht="14.25" customHeight="1">
      <c r="A774" s="3" t="s">
        <v>4451</v>
      </c>
      <c r="B774" s="3">
        <v>3.43601175E8</v>
      </c>
      <c r="C774" s="3" t="s">
        <v>109</v>
      </c>
      <c r="D774" s="3" t="s">
        <v>110</v>
      </c>
      <c r="G774" s="3" t="s">
        <v>130</v>
      </c>
      <c r="H774" s="3" t="s">
        <v>131</v>
      </c>
      <c r="I774" s="3" t="s">
        <v>132</v>
      </c>
      <c r="J774" s="3" t="s">
        <v>133</v>
      </c>
      <c r="K774" s="3" t="s">
        <v>115</v>
      </c>
      <c r="L774" s="3" t="s">
        <v>86</v>
      </c>
      <c r="M774" s="3">
        <v>95662.0</v>
      </c>
      <c r="N774" s="3" t="s">
        <v>87</v>
      </c>
      <c r="O774" s="3">
        <v>3.0</v>
      </c>
      <c r="P774" s="3">
        <v>28.0</v>
      </c>
      <c r="Q774" s="3" t="s">
        <v>88</v>
      </c>
      <c r="R774" s="8">
        <v>34904.0</v>
      </c>
      <c r="T774" s="8">
        <v>44505.0</v>
      </c>
      <c r="U774" s="3">
        <v>3.0</v>
      </c>
      <c r="V774" s="3">
        <v>0.0</v>
      </c>
      <c r="W774" s="3">
        <v>2.0</v>
      </c>
      <c r="X774" s="3">
        <v>5.0</v>
      </c>
      <c r="Y774" s="3" t="s">
        <v>4601</v>
      </c>
      <c r="Z774" s="3" t="s">
        <v>4602</v>
      </c>
      <c r="AA774" s="3" t="s">
        <v>4603</v>
      </c>
      <c r="AB774" s="3" t="s">
        <v>137</v>
      </c>
      <c r="AC774" s="3">
        <v>0.0</v>
      </c>
      <c r="AD774" s="3">
        <v>1.0</v>
      </c>
      <c r="AE774" s="3" t="s">
        <v>4604</v>
      </c>
      <c r="AF774" s="3">
        <v>1.0</v>
      </c>
      <c r="AG774" s="3">
        <v>0.0</v>
      </c>
      <c r="AH774" s="3" t="s">
        <v>102</v>
      </c>
    </row>
    <row r="775" ht="14.25" customHeight="1">
      <c r="A775" s="3" t="s">
        <v>4451</v>
      </c>
      <c r="B775" s="3">
        <v>3.43601206E8</v>
      </c>
      <c r="C775" s="3" t="s">
        <v>109</v>
      </c>
      <c r="D775" s="3" t="s">
        <v>110</v>
      </c>
      <c r="G775" s="3" t="s">
        <v>120</v>
      </c>
      <c r="H775" s="3" t="s">
        <v>112</v>
      </c>
      <c r="I775" s="3" t="s">
        <v>113</v>
      </c>
      <c r="J775" s="3" t="s">
        <v>114</v>
      </c>
      <c r="K775" s="3" t="s">
        <v>115</v>
      </c>
      <c r="L775" s="3" t="s">
        <v>86</v>
      </c>
      <c r="M775" s="3">
        <v>95662.0</v>
      </c>
      <c r="N775" s="3" t="s">
        <v>87</v>
      </c>
      <c r="O775" s="3">
        <v>3.0</v>
      </c>
      <c r="P775" s="3">
        <v>28.0</v>
      </c>
      <c r="Q775" s="3" t="s">
        <v>88</v>
      </c>
      <c r="R775" s="8">
        <v>34970.0</v>
      </c>
      <c r="T775" s="8">
        <v>44393.0</v>
      </c>
      <c r="U775" s="3">
        <v>2.0</v>
      </c>
      <c r="V775" s="3">
        <v>1.0</v>
      </c>
      <c r="W775" s="3">
        <v>0.0</v>
      </c>
      <c r="X775" s="3">
        <v>3.0</v>
      </c>
      <c r="Y775" s="3" t="s">
        <v>4605</v>
      </c>
      <c r="Z775" s="3" t="s">
        <v>4606</v>
      </c>
      <c r="AA775" s="3" t="s">
        <v>4607</v>
      </c>
      <c r="AB775" s="3" t="s">
        <v>119</v>
      </c>
      <c r="AC775" s="3">
        <v>0.0</v>
      </c>
      <c r="AD775" s="3">
        <v>1.0</v>
      </c>
      <c r="AF775" s="3">
        <v>0.0</v>
      </c>
      <c r="AG775" s="3">
        <v>0.0</v>
      </c>
      <c r="AH775" s="8">
        <v>44396.0</v>
      </c>
      <c r="AI775" s="3">
        <v>1.0</v>
      </c>
      <c r="AJ775" s="3">
        <v>0.0</v>
      </c>
      <c r="AK775" s="3">
        <v>0.0</v>
      </c>
      <c r="AL775" s="3">
        <v>1.0</v>
      </c>
      <c r="AM775" s="3">
        <v>0.0</v>
      </c>
    </row>
    <row r="776" ht="14.25" customHeight="1">
      <c r="A776" s="3" t="s">
        <v>4451</v>
      </c>
      <c r="B776" s="3">
        <v>3.43604173E8</v>
      </c>
      <c r="C776" s="3" t="s">
        <v>169</v>
      </c>
      <c r="D776" s="3" t="s">
        <v>170</v>
      </c>
      <c r="G776" s="3" t="s">
        <v>171</v>
      </c>
      <c r="H776" s="3" t="s">
        <v>172</v>
      </c>
      <c r="I776" s="3" t="s">
        <v>173</v>
      </c>
      <c r="J776" s="3" t="s">
        <v>174</v>
      </c>
      <c r="K776" s="3" t="s">
        <v>87</v>
      </c>
      <c r="L776" s="3" t="s">
        <v>86</v>
      </c>
      <c r="M776" s="3">
        <v>95841.0</v>
      </c>
      <c r="N776" s="3" t="s">
        <v>87</v>
      </c>
      <c r="O776" s="3">
        <v>3.0</v>
      </c>
      <c r="P776" s="3">
        <v>24.0</v>
      </c>
      <c r="Q776" s="3" t="s">
        <v>88</v>
      </c>
      <c r="R776" s="8">
        <v>36287.0</v>
      </c>
      <c r="T776" s="8">
        <v>43585.0</v>
      </c>
      <c r="U776" s="3">
        <v>2.0</v>
      </c>
      <c r="V776" s="3">
        <v>0.0</v>
      </c>
      <c r="W776" s="3">
        <v>1.0</v>
      </c>
      <c r="X776" s="3">
        <v>3.0</v>
      </c>
      <c r="AA776" s="3" t="s">
        <v>4608</v>
      </c>
      <c r="AB776" s="3" t="s">
        <v>4609</v>
      </c>
      <c r="AC776" s="3">
        <v>0.0</v>
      </c>
      <c r="AD776" s="3">
        <v>0.0</v>
      </c>
      <c r="AE776" s="8">
        <v>43272.0</v>
      </c>
      <c r="AF776" s="3">
        <v>0.0</v>
      </c>
      <c r="AG776" s="3">
        <v>0.0</v>
      </c>
      <c r="AH776" s="3" t="s">
        <v>102</v>
      </c>
    </row>
    <row r="777" ht="14.25" customHeight="1">
      <c r="A777" s="3" t="s">
        <v>4451</v>
      </c>
      <c r="B777" s="3">
        <v>3.43621867E8</v>
      </c>
      <c r="C777" s="3" t="s">
        <v>248</v>
      </c>
      <c r="D777" s="3" t="s">
        <v>249</v>
      </c>
      <c r="G777" s="3" t="s">
        <v>250</v>
      </c>
      <c r="H777" s="3" t="s">
        <v>251</v>
      </c>
      <c r="I777" s="3" t="s">
        <v>252</v>
      </c>
      <c r="J777" s="3" t="s">
        <v>253</v>
      </c>
      <c r="K777" s="3" t="s">
        <v>87</v>
      </c>
      <c r="L777" s="3" t="s">
        <v>86</v>
      </c>
      <c r="M777" s="3">
        <v>95824.0</v>
      </c>
      <c r="N777" s="3" t="s">
        <v>87</v>
      </c>
      <c r="O777" s="3">
        <v>3.0</v>
      </c>
      <c r="P777" s="3">
        <v>30.0</v>
      </c>
      <c r="Q777" s="3" t="s">
        <v>88</v>
      </c>
      <c r="R777" s="8">
        <v>43012.0</v>
      </c>
      <c r="T777" s="8">
        <v>43788.0</v>
      </c>
      <c r="U777" s="3">
        <v>1.0</v>
      </c>
      <c r="V777" s="3">
        <v>0.0</v>
      </c>
      <c r="W777" s="3">
        <v>1.0</v>
      </c>
      <c r="X777" s="3">
        <v>2.0</v>
      </c>
      <c r="AA777" s="3" t="s">
        <v>254</v>
      </c>
      <c r="AB777" s="8">
        <v>43788.0</v>
      </c>
      <c r="AC777" s="3">
        <v>0.0</v>
      </c>
      <c r="AD777" s="3">
        <v>0.0</v>
      </c>
      <c r="AE777" s="8">
        <v>43012.0</v>
      </c>
      <c r="AF777" s="3">
        <v>0.0</v>
      </c>
      <c r="AG777" s="3">
        <v>0.0</v>
      </c>
      <c r="AH777" s="3" t="s">
        <v>102</v>
      </c>
    </row>
    <row r="778" ht="14.25" customHeight="1">
      <c r="A778" s="3" t="s">
        <v>4451</v>
      </c>
      <c r="B778" s="3">
        <v>3.43623645E8</v>
      </c>
      <c r="C778" s="3" t="s">
        <v>4610</v>
      </c>
      <c r="D778" s="3" t="s">
        <v>249</v>
      </c>
      <c r="G778" s="3" t="s">
        <v>2578</v>
      </c>
      <c r="H778" s="3" t="s">
        <v>4611</v>
      </c>
      <c r="I778" s="3" t="s">
        <v>4612</v>
      </c>
      <c r="J778" s="3" t="s">
        <v>4613</v>
      </c>
      <c r="K778" s="3" t="s">
        <v>87</v>
      </c>
      <c r="L778" s="3" t="s">
        <v>86</v>
      </c>
      <c r="M778" s="3">
        <v>95816.0</v>
      </c>
      <c r="N778" s="3" t="s">
        <v>87</v>
      </c>
      <c r="O778" s="3">
        <v>3.0</v>
      </c>
      <c r="P778" s="3">
        <v>30.0</v>
      </c>
      <c r="Q778" s="3" t="s">
        <v>88</v>
      </c>
      <c r="R778" s="8">
        <v>44062.0</v>
      </c>
      <c r="T778" s="8">
        <v>44494.0</v>
      </c>
      <c r="U778" s="3">
        <v>1.0</v>
      </c>
      <c r="V778" s="3">
        <v>0.0</v>
      </c>
      <c r="W778" s="3">
        <v>1.0</v>
      </c>
      <c r="X778" s="3">
        <v>2.0</v>
      </c>
      <c r="Y778" s="3" t="s">
        <v>4614</v>
      </c>
      <c r="Z778" s="3" t="s">
        <v>4615</v>
      </c>
      <c r="AA778" s="3" t="s">
        <v>4616</v>
      </c>
      <c r="AB778" s="8">
        <v>44494.0</v>
      </c>
      <c r="AC778" s="3">
        <v>0.0</v>
      </c>
      <c r="AD778" s="3">
        <v>0.0</v>
      </c>
      <c r="AE778" s="8">
        <v>44056.0</v>
      </c>
      <c r="AF778" s="3">
        <v>0.0</v>
      </c>
      <c r="AG778" s="3">
        <v>2.0</v>
      </c>
      <c r="AH778" s="3" t="s">
        <v>102</v>
      </c>
    </row>
    <row r="779" ht="14.25" customHeight="1">
      <c r="A779" s="3" t="s">
        <v>4451</v>
      </c>
      <c r="B779" s="3">
        <v>3.43623776E8</v>
      </c>
      <c r="C779" s="3" t="s">
        <v>282</v>
      </c>
      <c r="D779" s="3" t="s">
        <v>282</v>
      </c>
      <c r="G779" s="3" t="s">
        <v>283</v>
      </c>
      <c r="H779" s="3" t="s">
        <v>284</v>
      </c>
      <c r="I779" s="3" t="s">
        <v>285</v>
      </c>
      <c r="J779" s="3" t="s">
        <v>286</v>
      </c>
      <c r="K779" s="3" t="s">
        <v>4617</v>
      </c>
      <c r="L779" s="3" t="s">
        <v>86</v>
      </c>
      <c r="M779" s="3">
        <v>95821.0</v>
      </c>
      <c r="N779" s="3" t="s">
        <v>87</v>
      </c>
      <c r="O779" s="3">
        <v>3.0</v>
      </c>
      <c r="P779" s="3">
        <v>50.0</v>
      </c>
      <c r="Q779" s="3" t="s">
        <v>88</v>
      </c>
      <c r="R779" s="8">
        <v>44243.0</v>
      </c>
      <c r="T779" s="8">
        <v>44228.0</v>
      </c>
      <c r="U779" s="3">
        <v>0.0</v>
      </c>
      <c r="V779" s="3">
        <v>0.0</v>
      </c>
      <c r="W779" s="3">
        <v>1.0</v>
      </c>
      <c r="X779" s="3">
        <v>1.0</v>
      </c>
      <c r="AA779" s="8">
        <v>44228.0</v>
      </c>
      <c r="AC779" s="3">
        <v>0.0</v>
      </c>
      <c r="AD779" s="3">
        <v>0.0</v>
      </c>
      <c r="AE779" s="8">
        <v>44228.0</v>
      </c>
      <c r="AF779" s="3">
        <v>0.0</v>
      </c>
      <c r="AG779" s="3">
        <v>0.0</v>
      </c>
      <c r="AH779" s="3" t="s">
        <v>102</v>
      </c>
    </row>
    <row r="780" ht="14.25" customHeight="1">
      <c r="A780" s="3" t="s">
        <v>4451</v>
      </c>
      <c r="B780" s="3">
        <v>3.40318036E8</v>
      </c>
      <c r="C780" s="3" t="s">
        <v>287</v>
      </c>
      <c r="D780" s="3" t="s">
        <v>4618</v>
      </c>
      <c r="H780" s="3" t="s">
        <v>289</v>
      </c>
      <c r="I780" s="3" t="s">
        <v>290</v>
      </c>
      <c r="J780" s="3" t="s">
        <v>291</v>
      </c>
      <c r="K780" s="3" t="s">
        <v>87</v>
      </c>
      <c r="L780" s="3" t="s">
        <v>86</v>
      </c>
      <c r="M780" s="3">
        <v>95819.0</v>
      </c>
      <c r="N780" s="3" t="s">
        <v>87</v>
      </c>
      <c r="O780" s="3">
        <v>3.0</v>
      </c>
      <c r="P780" s="3">
        <v>14.0</v>
      </c>
      <c r="Q780" s="3" t="s">
        <v>151</v>
      </c>
      <c r="R780" s="8">
        <v>33631.0</v>
      </c>
      <c r="S780" s="8">
        <v>43067.0</v>
      </c>
      <c r="T780" s="8">
        <v>43056.0</v>
      </c>
      <c r="U780" s="3">
        <v>1.0</v>
      </c>
      <c r="V780" s="3">
        <v>0.0</v>
      </c>
      <c r="W780" s="3">
        <v>0.0</v>
      </c>
      <c r="X780" s="3">
        <v>1.0</v>
      </c>
      <c r="AA780" s="8">
        <v>43056.0</v>
      </c>
      <c r="AB780" s="8">
        <v>43056.0</v>
      </c>
      <c r="AC780" s="3">
        <v>0.0</v>
      </c>
      <c r="AD780" s="3">
        <v>0.0</v>
      </c>
      <c r="AF780" s="3">
        <v>0.0</v>
      </c>
      <c r="AG780" s="3">
        <v>0.0</v>
      </c>
      <c r="AH780" s="3" t="s">
        <v>102</v>
      </c>
    </row>
    <row r="781" ht="14.25" customHeight="1">
      <c r="A781" s="3" t="s">
        <v>4451</v>
      </c>
      <c r="B781" s="3">
        <v>3.43610871E8</v>
      </c>
      <c r="C781" s="3" t="s">
        <v>351</v>
      </c>
      <c r="D781" s="3" t="s">
        <v>352</v>
      </c>
      <c r="H781" s="3" t="s">
        <v>3933</v>
      </c>
      <c r="I781" s="3" t="s">
        <v>354</v>
      </c>
      <c r="J781" s="3" t="s">
        <v>355</v>
      </c>
      <c r="K781" s="3" t="s">
        <v>87</v>
      </c>
      <c r="L781" s="3" t="s">
        <v>86</v>
      </c>
      <c r="M781" s="3">
        <v>95824.0</v>
      </c>
      <c r="N781" s="3" t="s">
        <v>87</v>
      </c>
      <c r="O781" s="3">
        <v>3.0</v>
      </c>
      <c r="P781" s="3">
        <v>30.0</v>
      </c>
      <c r="Q781" s="3" t="s">
        <v>151</v>
      </c>
      <c r="R781" s="8">
        <v>38467.0</v>
      </c>
      <c r="S781" s="8">
        <v>42958.0</v>
      </c>
      <c r="T781" s="8">
        <v>42775.0</v>
      </c>
      <c r="U781" s="3">
        <v>1.0</v>
      </c>
      <c r="V781" s="3">
        <v>0.0</v>
      </c>
      <c r="W781" s="3">
        <v>0.0</v>
      </c>
      <c r="X781" s="3">
        <v>1.0</v>
      </c>
      <c r="AA781" s="8">
        <v>42775.0</v>
      </c>
      <c r="AB781" s="8">
        <v>42775.0</v>
      </c>
      <c r="AC781" s="3">
        <v>0.0</v>
      </c>
      <c r="AD781" s="3">
        <v>0.0</v>
      </c>
      <c r="AF781" s="3">
        <v>0.0</v>
      </c>
      <c r="AG781" s="3">
        <v>0.0</v>
      </c>
      <c r="AH781" s="3" t="s">
        <v>102</v>
      </c>
    </row>
    <row r="782" ht="14.25" customHeight="1">
      <c r="A782" s="3" t="s">
        <v>4451</v>
      </c>
      <c r="B782" s="3">
        <v>3.43604082E8</v>
      </c>
      <c r="C782" s="3" t="s">
        <v>4619</v>
      </c>
      <c r="D782" s="3" t="s">
        <v>424</v>
      </c>
      <c r="H782" s="3" t="s">
        <v>4620</v>
      </c>
      <c r="I782" s="3" t="s">
        <v>4621</v>
      </c>
      <c r="J782" s="3" t="s">
        <v>427</v>
      </c>
      <c r="K782" s="3" t="s">
        <v>124</v>
      </c>
      <c r="L782" s="3" t="s">
        <v>86</v>
      </c>
      <c r="M782" s="3">
        <v>95630.0</v>
      </c>
      <c r="N782" s="3" t="s">
        <v>87</v>
      </c>
      <c r="O782" s="3">
        <v>3.0</v>
      </c>
      <c r="P782" s="3">
        <v>138.0</v>
      </c>
      <c r="Q782" s="3" t="s">
        <v>151</v>
      </c>
      <c r="R782" s="8">
        <v>36101.0</v>
      </c>
      <c r="S782" s="8">
        <v>43684.0</v>
      </c>
      <c r="T782" s="8">
        <v>43598.0</v>
      </c>
      <c r="U782" s="3">
        <v>1.0</v>
      </c>
      <c r="V782" s="3">
        <v>1.0</v>
      </c>
      <c r="W782" s="3">
        <v>2.0</v>
      </c>
      <c r="X782" s="3">
        <v>4.0</v>
      </c>
      <c r="AA782" s="3" t="s">
        <v>4622</v>
      </c>
      <c r="AB782" s="8">
        <v>43290.0</v>
      </c>
      <c r="AC782" s="3">
        <v>0.0</v>
      </c>
      <c r="AD782" s="3">
        <v>0.0</v>
      </c>
      <c r="AE782" s="3" t="s">
        <v>4623</v>
      </c>
      <c r="AF782" s="3">
        <v>0.0</v>
      </c>
      <c r="AG782" s="3">
        <v>0.0</v>
      </c>
      <c r="AH782" s="8">
        <v>43614.0</v>
      </c>
      <c r="AI782" s="3">
        <v>0.0</v>
      </c>
      <c r="AJ782" s="3">
        <v>0.0</v>
      </c>
      <c r="AK782" s="3">
        <v>2.0</v>
      </c>
      <c r="AL782" s="3">
        <v>0.0</v>
      </c>
      <c r="AM782" s="3">
        <v>0.0</v>
      </c>
    </row>
    <row r="783" ht="14.25" customHeight="1">
      <c r="A783" s="3" t="s">
        <v>4451</v>
      </c>
      <c r="B783" s="3">
        <v>3.43617316E8</v>
      </c>
      <c r="C783" s="3" t="s">
        <v>4624</v>
      </c>
      <c r="D783" s="3" t="s">
        <v>4625</v>
      </c>
      <c r="H783" s="3" t="s">
        <v>4626</v>
      </c>
      <c r="I783" s="3" t="s">
        <v>553</v>
      </c>
      <c r="J783" s="3" t="s">
        <v>554</v>
      </c>
      <c r="K783" s="3" t="s">
        <v>213</v>
      </c>
      <c r="L783" s="3" t="s">
        <v>86</v>
      </c>
      <c r="M783" s="3">
        <v>95608.0</v>
      </c>
      <c r="N783" s="3" t="s">
        <v>87</v>
      </c>
      <c r="O783" s="3">
        <v>3.0</v>
      </c>
      <c r="P783" s="3">
        <v>27.0</v>
      </c>
      <c r="Q783" s="3" t="s">
        <v>151</v>
      </c>
      <c r="R783" s="8">
        <v>41260.0</v>
      </c>
      <c r="S783" s="8">
        <v>43256.0</v>
      </c>
      <c r="T783" s="8">
        <v>42429.0</v>
      </c>
      <c r="U783" s="3">
        <v>1.0</v>
      </c>
      <c r="V783" s="3">
        <v>0.0</v>
      </c>
      <c r="W783" s="3">
        <v>0.0</v>
      </c>
      <c r="X783" s="3">
        <v>1.0</v>
      </c>
      <c r="AA783" s="8">
        <v>43214.0</v>
      </c>
      <c r="AB783" s="8">
        <v>43214.0</v>
      </c>
      <c r="AC783" s="3">
        <v>0.0</v>
      </c>
      <c r="AD783" s="3">
        <v>0.0</v>
      </c>
      <c r="AF783" s="3">
        <v>0.0</v>
      </c>
      <c r="AG783" s="3">
        <v>0.0</v>
      </c>
      <c r="AH783" s="3" t="s">
        <v>102</v>
      </c>
    </row>
    <row r="784" ht="14.25" customHeight="1">
      <c r="A784" s="3" t="s">
        <v>4451</v>
      </c>
      <c r="B784" s="3">
        <v>3.43616391E8</v>
      </c>
      <c r="C784" s="3" t="s">
        <v>570</v>
      </c>
      <c r="D784" s="3" t="s">
        <v>521</v>
      </c>
      <c r="G784" s="3" t="s">
        <v>571</v>
      </c>
      <c r="H784" s="3" t="s">
        <v>572</v>
      </c>
      <c r="I784" s="3" t="s">
        <v>573</v>
      </c>
      <c r="J784" s="3" t="s">
        <v>574</v>
      </c>
      <c r="K784" s="3" t="s">
        <v>202</v>
      </c>
      <c r="L784" s="3" t="s">
        <v>86</v>
      </c>
      <c r="M784" s="3">
        <v>95843.0</v>
      </c>
      <c r="N784" s="3" t="s">
        <v>87</v>
      </c>
      <c r="O784" s="3">
        <v>3.0</v>
      </c>
      <c r="P784" s="3">
        <v>45.0</v>
      </c>
      <c r="Q784" s="3" t="s">
        <v>88</v>
      </c>
      <c r="R784" s="8">
        <v>40378.0</v>
      </c>
      <c r="T784" s="8">
        <v>44469.0</v>
      </c>
      <c r="U784" s="3">
        <v>3.0</v>
      </c>
      <c r="V784" s="3">
        <v>5.0</v>
      </c>
      <c r="W784" s="3">
        <v>4.0</v>
      </c>
      <c r="X784" s="3">
        <v>12.0</v>
      </c>
      <c r="Y784" s="3" t="s">
        <v>4627</v>
      </c>
      <c r="Z784" s="3" t="s">
        <v>4628</v>
      </c>
      <c r="AA784" s="3" t="s">
        <v>4629</v>
      </c>
      <c r="AB784" s="3" t="s">
        <v>3977</v>
      </c>
      <c r="AC784" s="3">
        <v>0.0</v>
      </c>
      <c r="AD784" s="3">
        <v>0.0</v>
      </c>
      <c r="AE784" s="3" t="s">
        <v>4630</v>
      </c>
      <c r="AF784" s="3">
        <v>1.0</v>
      </c>
      <c r="AG784" s="3">
        <v>1.0</v>
      </c>
      <c r="AH784" s="8">
        <v>44491.0</v>
      </c>
      <c r="AI784" s="3">
        <v>1.0</v>
      </c>
      <c r="AJ784" s="3">
        <v>0.0</v>
      </c>
      <c r="AK784" s="3">
        <v>1.0</v>
      </c>
      <c r="AL784" s="3">
        <v>0.0</v>
      </c>
      <c r="AM784" s="3">
        <v>1.0</v>
      </c>
      <c r="AN784" s="8">
        <v>44267.0</v>
      </c>
      <c r="AO784" s="3">
        <v>1.0</v>
      </c>
      <c r="AP784" s="3">
        <v>0.0</v>
      </c>
      <c r="AQ784" s="3">
        <v>0.0</v>
      </c>
      <c r="AR784" s="3">
        <v>0.0</v>
      </c>
      <c r="AS784" s="3">
        <v>0.0</v>
      </c>
      <c r="AT784" s="8">
        <v>43392.0</v>
      </c>
      <c r="AU784" s="3">
        <v>0.0</v>
      </c>
      <c r="AV784" s="3">
        <v>0.0</v>
      </c>
      <c r="AW784" s="3">
        <v>1.0</v>
      </c>
      <c r="AX784" s="3">
        <v>0.0</v>
      </c>
      <c r="AY784" s="3">
        <v>0.0</v>
      </c>
    </row>
    <row r="785" ht="14.25" customHeight="1">
      <c r="A785" s="3" t="s">
        <v>4451</v>
      </c>
      <c r="B785" s="3">
        <v>3.43616737E8</v>
      </c>
      <c r="C785" s="3" t="s">
        <v>4631</v>
      </c>
      <c r="D785" s="3" t="s">
        <v>4632</v>
      </c>
      <c r="H785" s="3" t="s">
        <v>611</v>
      </c>
      <c r="I785" s="3" t="s">
        <v>612</v>
      </c>
      <c r="J785" s="3" t="s">
        <v>613</v>
      </c>
      <c r="K785" s="3" t="s">
        <v>87</v>
      </c>
      <c r="L785" s="3" t="s">
        <v>86</v>
      </c>
      <c r="M785" s="3">
        <v>95824.0</v>
      </c>
      <c r="N785" s="3" t="s">
        <v>87</v>
      </c>
      <c r="O785" s="3">
        <v>3.0</v>
      </c>
      <c r="P785" s="3">
        <v>40.0</v>
      </c>
      <c r="Q785" s="3" t="s">
        <v>88</v>
      </c>
      <c r="R785" s="8">
        <v>40812.0</v>
      </c>
      <c r="T785" s="8">
        <v>44340.0</v>
      </c>
      <c r="U785" s="3">
        <v>1.0</v>
      </c>
      <c r="V785" s="3">
        <v>0.0</v>
      </c>
      <c r="W785" s="3">
        <v>2.0</v>
      </c>
      <c r="X785" s="3">
        <v>3.0</v>
      </c>
      <c r="AA785" s="3" t="s">
        <v>4633</v>
      </c>
      <c r="AB785" s="8">
        <v>43210.0</v>
      </c>
      <c r="AC785" s="3">
        <v>0.0</v>
      </c>
      <c r="AD785" s="3">
        <v>0.0</v>
      </c>
      <c r="AE785" s="3" t="s">
        <v>4634</v>
      </c>
      <c r="AF785" s="3">
        <v>0.0</v>
      </c>
      <c r="AG785" s="3">
        <v>0.0</v>
      </c>
      <c r="AH785" s="3" t="s">
        <v>102</v>
      </c>
    </row>
    <row r="786" ht="14.25" customHeight="1">
      <c r="A786" s="3" t="s">
        <v>4451</v>
      </c>
      <c r="B786" s="3">
        <v>3.43623685E8</v>
      </c>
      <c r="C786" s="3" t="s">
        <v>622</v>
      </c>
      <c r="D786" s="3" t="s">
        <v>622</v>
      </c>
      <c r="H786" s="3" t="s">
        <v>4635</v>
      </c>
      <c r="I786" s="3" t="s">
        <v>625</v>
      </c>
      <c r="J786" s="3" t="s">
        <v>626</v>
      </c>
      <c r="K786" s="3" t="s">
        <v>87</v>
      </c>
      <c r="L786" s="3" t="s">
        <v>86</v>
      </c>
      <c r="M786" s="3">
        <v>95831.0</v>
      </c>
      <c r="N786" s="3" t="s">
        <v>87</v>
      </c>
      <c r="O786" s="3">
        <v>3.0</v>
      </c>
      <c r="P786" s="3">
        <v>30.0</v>
      </c>
      <c r="Q786" s="3" t="s">
        <v>151</v>
      </c>
      <c r="S786" s="8">
        <v>44130.0</v>
      </c>
      <c r="U786" s="3">
        <v>0.0</v>
      </c>
      <c r="V786" s="3">
        <v>0.0</v>
      </c>
      <c r="W786" s="3">
        <v>0.0</v>
      </c>
      <c r="X786" s="3">
        <v>0.0</v>
      </c>
      <c r="AC786" s="3">
        <v>0.0</v>
      </c>
      <c r="AD786" s="3">
        <v>0.0</v>
      </c>
      <c r="AF786" s="3">
        <v>0.0</v>
      </c>
      <c r="AG786" s="3">
        <v>0.0</v>
      </c>
      <c r="AH786" s="3" t="s">
        <v>102</v>
      </c>
    </row>
    <row r="787" ht="14.25" customHeight="1">
      <c r="A787" s="3" t="s">
        <v>4451</v>
      </c>
      <c r="B787" s="3">
        <v>3.40319418E8</v>
      </c>
      <c r="C787" s="3" t="s">
        <v>698</v>
      </c>
      <c r="D787" s="3" t="s">
        <v>699</v>
      </c>
      <c r="G787" s="3" t="s">
        <v>756</v>
      </c>
      <c r="H787" s="3" t="s">
        <v>701</v>
      </c>
      <c r="I787" s="3" t="s">
        <v>702</v>
      </c>
      <c r="J787" s="3" t="s">
        <v>703</v>
      </c>
      <c r="K787" s="3" t="s">
        <v>87</v>
      </c>
      <c r="L787" s="3" t="s">
        <v>86</v>
      </c>
      <c r="M787" s="3">
        <v>95828.0</v>
      </c>
      <c r="N787" s="3" t="s">
        <v>87</v>
      </c>
      <c r="O787" s="3">
        <v>3.0</v>
      </c>
      <c r="P787" s="3">
        <v>70.0</v>
      </c>
      <c r="Q787" s="3" t="s">
        <v>88</v>
      </c>
      <c r="R787" s="8">
        <v>33892.0</v>
      </c>
      <c r="T787" s="8">
        <v>43551.0</v>
      </c>
      <c r="U787" s="3">
        <v>2.0</v>
      </c>
      <c r="V787" s="3">
        <v>0.0</v>
      </c>
      <c r="W787" s="3">
        <v>0.0</v>
      </c>
      <c r="X787" s="3">
        <v>2.0</v>
      </c>
      <c r="AA787" s="3" t="s">
        <v>704</v>
      </c>
      <c r="AB787" s="3" t="s">
        <v>704</v>
      </c>
      <c r="AC787" s="3">
        <v>0.0</v>
      </c>
      <c r="AD787" s="3">
        <v>0.0</v>
      </c>
      <c r="AF787" s="3">
        <v>0.0</v>
      </c>
      <c r="AG787" s="3">
        <v>0.0</v>
      </c>
      <c r="AH787" s="3" t="s">
        <v>102</v>
      </c>
    </row>
    <row r="788" ht="14.25" customHeight="1">
      <c r="A788" s="3" t="s">
        <v>4451</v>
      </c>
      <c r="B788" s="3">
        <v>3.4360391E8</v>
      </c>
      <c r="C788" s="3" t="s">
        <v>4636</v>
      </c>
      <c r="D788" s="3" t="s">
        <v>699</v>
      </c>
      <c r="G788" s="3" t="s">
        <v>4637</v>
      </c>
      <c r="H788" s="3" t="s">
        <v>4638</v>
      </c>
      <c r="I788" s="3" t="s">
        <v>4639</v>
      </c>
      <c r="J788" s="3" t="s">
        <v>4640</v>
      </c>
      <c r="K788" s="3" t="s">
        <v>261</v>
      </c>
      <c r="L788" s="3" t="s">
        <v>86</v>
      </c>
      <c r="M788" s="3">
        <v>95624.0</v>
      </c>
      <c r="N788" s="3" t="s">
        <v>87</v>
      </c>
      <c r="O788" s="3">
        <v>53.0</v>
      </c>
      <c r="P788" s="3">
        <v>70.0</v>
      </c>
      <c r="Q788" s="3" t="s">
        <v>88</v>
      </c>
      <c r="R788" s="8">
        <v>36031.0</v>
      </c>
      <c r="T788" s="8">
        <v>44391.0</v>
      </c>
      <c r="U788" s="3">
        <v>4.0</v>
      </c>
      <c r="V788" s="3">
        <v>3.0</v>
      </c>
      <c r="W788" s="3">
        <v>2.0</v>
      </c>
      <c r="X788" s="3">
        <v>9.0</v>
      </c>
      <c r="Y788" s="3" t="s">
        <v>4641</v>
      </c>
      <c r="Z788" s="3" t="s">
        <v>4642</v>
      </c>
      <c r="AA788" s="3" t="s">
        <v>4643</v>
      </c>
      <c r="AB788" s="3" t="s">
        <v>4644</v>
      </c>
      <c r="AC788" s="3">
        <v>0.0</v>
      </c>
      <c r="AD788" s="3">
        <v>0.0</v>
      </c>
      <c r="AE788" s="3" t="s">
        <v>4645</v>
      </c>
      <c r="AF788" s="3">
        <v>0.0</v>
      </c>
      <c r="AG788" s="3">
        <v>1.0</v>
      </c>
      <c r="AH788" s="8">
        <v>44350.0</v>
      </c>
      <c r="AI788" s="3">
        <v>0.0</v>
      </c>
      <c r="AJ788" s="3">
        <v>0.0</v>
      </c>
      <c r="AK788" s="3">
        <v>1.0</v>
      </c>
      <c r="AL788" s="3">
        <v>0.0</v>
      </c>
      <c r="AM788" s="3">
        <v>0.0</v>
      </c>
      <c r="AN788" s="8">
        <v>43658.0</v>
      </c>
      <c r="AO788" s="3">
        <v>1.0</v>
      </c>
      <c r="AP788" s="3">
        <v>0.0</v>
      </c>
      <c r="AQ788" s="3">
        <v>0.0</v>
      </c>
      <c r="AR788" s="3">
        <v>1.0</v>
      </c>
      <c r="AS788" s="3">
        <v>0.0</v>
      </c>
    </row>
    <row r="789" ht="14.25" customHeight="1">
      <c r="A789" s="3" t="s">
        <v>4451</v>
      </c>
      <c r="B789" s="3">
        <v>3.43603892E8</v>
      </c>
      <c r="C789" s="3" t="s">
        <v>4646</v>
      </c>
      <c r="D789" s="3" t="s">
        <v>699</v>
      </c>
      <c r="G789" s="3" t="s">
        <v>4647</v>
      </c>
      <c r="H789" s="3" t="s">
        <v>4648</v>
      </c>
      <c r="I789" s="3" t="s">
        <v>4649</v>
      </c>
      <c r="J789" s="3" t="s">
        <v>3369</v>
      </c>
      <c r="K789" s="3" t="s">
        <v>202</v>
      </c>
      <c r="L789" s="3" t="s">
        <v>86</v>
      </c>
      <c r="M789" s="3">
        <v>95843.0</v>
      </c>
      <c r="N789" s="3" t="s">
        <v>87</v>
      </c>
      <c r="O789" s="3">
        <v>3.0</v>
      </c>
      <c r="P789" s="3">
        <v>100.0</v>
      </c>
      <c r="Q789" s="3" t="s">
        <v>88</v>
      </c>
      <c r="R789" s="8">
        <v>36193.0</v>
      </c>
      <c r="T789" s="8">
        <v>43733.0</v>
      </c>
      <c r="U789" s="3">
        <v>2.0</v>
      </c>
      <c r="V789" s="3">
        <v>0.0</v>
      </c>
      <c r="W789" s="3">
        <v>1.0</v>
      </c>
      <c r="X789" s="3">
        <v>3.0</v>
      </c>
      <c r="Y789" s="3" t="s">
        <v>175</v>
      </c>
      <c r="Z789" s="8">
        <v>43399.0</v>
      </c>
      <c r="AA789" s="3" t="s">
        <v>4650</v>
      </c>
      <c r="AB789" s="3" t="s">
        <v>4651</v>
      </c>
      <c r="AC789" s="3">
        <v>0.0</v>
      </c>
      <c r="AD789" s="3">
        <v>0.0</v>
      </c>
      <c r="AE789" s="8">
        <v>43397.0</v>
      </c>
      <c r="AF789" s="3">
        <v>0.0</v>
      </c>
      <c r="AG789" s="3">
        <v>1.0</v>
      </c>
      <c r="AH789" s="3" t="s">
        <v>102</v>
      </c>
    </row>
    <row r="790" ht="14.25" customHeight="1">
      <c r="A790" s="3" t="s">
        <v>4451</v>
      </c>
      <c r="B790" s="3">
        <v>3.43600608E8</v>
      </c>
      <c r="C790" s="3" t="s">
        <v>705</v>
      </c>
      <c r="D790" s="3" t="s">
        <v>699</v>
      </c>
      <c r="H790" s="3" t="s">
        <v>706</v>
      </c>
      <c r="I790" s="3" t="s">
        <v>707</v>
      </c>
      <c r="J790" s="3" t="s">
        <v>708</v>
      </c>
      <c r="K790" s="3" t="s">
        <v>87</v>
      </c>
      <c r="L790" s="3" t="s">
        <v>86</v>
      </c>
      <c r="M790" s="3">
        <v>95833.0</v>
      </c>
      <c r="N790" s="3" t="s">
        <v>87</v>
      </c>
      <c r="O790" s="3">
        <v>3.0</v>
      </c>
      <c r="P790" s="3">
        <v>66.0</v>
      </c>
      <c r="Q790" s="3" t="s">
        <v>88</v>
      </c>
      <c r="R790" s="8">
        <v>34789.0</v>
      </c>
      <c r="T790" s="8">
        <v>43129.0</v>
      </c>
      <c r="U790" s="3">
        <v>1.0</v>
      </c>
      <c r="V790" s="3">
        <v>0.0</v>
      </c>
      <c r="W790" s="3">
        <v>0.0</v>
      </c>
      <c r="X790" s="3">
        <v>1.0</v>
      </c>
      <c r="AA790" s="8">
        <v>43129.0</v>
      </c>
      <c r="AB790" s="8">
        <v>43129.0</v>
      </c>
      <c r="AC790" s="3">
        <v>0.0</v>
      </c>
      <c r="AD790" s="3">
        <v>0.0</v>
      </c>
      <c r="AF790" s="3">
        <v>0.0</v>
      </c>
      <c r="AG790" s="3">
        <v>0.0</v>
      </c>
      <c r="AH790" s="3" t="s">
        <v>102</v>
      </c>
    </row>
    <row r="791" ht="14.25" customHeight="1">
      <c r="A791" s="3" t="s">
        <v>4451</v>
      </c>
      <c r="B791" s="3">
        <v>3.43601403E8</v>
      </c>
      <c r="C791" s="3" t="s">
        <v>709</v>
      </c>
      <c r="D791" s="3" t="s">
        <v>699</v>
      </c>
      <c r="G791" s="3" t="s">
        <v>4652</v>
      </c>
      <c r="H791" s="3" t="s">
        <v>4653</v>
      </c>
      <c r="I791" s="3" t="s">
        <v>712</v>
      </c>
      <c r="J791" s="3" t="s">
        <v>4654</v>
      </c>
      <c r="K791" s="3" t="s">
        <v>87</v>
      </c>
      <c r="L791" s="3" t="s">
        <v>86</v>
      </c>
      <c r="M791" s="3">
        <v>95823.0</v>
      </c>
      <c r="N791" s="3" t="s">
        <v>87</v>
      </c>
      <c r="O791" s="3">
        <v>3.0</v>
      </c>
      <c r="P791" s="3">
        <v>84.0</v>
      </c>
      <c r="Q791" s="3" t="s">
        <v>88</v>
      </c>
      <c r="R791" s="8">
        <v>34928.0</v>
      </c>
      <c r="T791" s="8">
        <v>44419.0</v>
      </c>
      <c r="U791" s="3">
        <v>2.0</v>
      </c>
      <c r="V791" s="3">
        <v>0.0</v>
      </c>
      <c r="W791" s="3">
        <v>3.0</v>
      </c>
      <c r="X791" s="3">
        <v>5.0</v>
      </c>
      <c r="AA791" s="3" t="s">
        <v>4655</v>
      </c>
      <c r="AB791" s="3" t="s">
        <v>714</v>
      </c>
      <c r="AC791" s="3">
        <v>0.0</v>
      </c>
      <c r="AD791" s="3">
        <v>0.0</v>
      </c>
      <c r="AE791" s="3" t="s">
        <v>4656</v>
      </c>
      <c r="AF791" s="3">
        <v>0.0</v>
      </c>
      <c r="AG791" s="3">
        <v>0.0</v>
      </c>
      <c r="AH791" s="3" t="s">
        <v>102</v>
      </c>
    </row>
    <row r="792" ht="14.25" customHeight="1">
      <c r="A792" s="3" t="s">
        <v>4451</v>
      </c>
      <c r="B792" s="3">
        <v>3.43619593E8</v>
      </c>
      <c r="C792" s="3" t="s">
        <v>715</v>
      </c>
      <c r="D792" s="3" t="s">
        <v>699</v>
      </c>
      <c r="H792" s="3" t="s">
        <v>717</v>
      </c>
      <c r="I792" s="3" t="s">
        <v>718</v>
      </c>
      <c r="J792" s="3" t="s">
        <v>719</v>
      </c>
      <c r="K792" s="3" t="s">
        <v>202</v>
      </c>
      <c r="L792" s="3" t="s">
        <v>86</v>
      </c>
      <c r="M792" s="3">
        <v>95843.0</v>
      </c>
      <c r="N792" s="3" t="s">
        <v>87</v>
      </c>
      <c r="O792" s="3">
        <v>3.0</v>
      </c>
      <c r="P792" s="3">
        <v>56.0</v>
      </c>
      <c r="Q792" s="3" t="s">
        <v>88</v>
      </c>
      <c r="R792" s="8">
        <v>41590.0</v>
      </c>
      <c r="T792" s="8">
        <v>44043.0</v>
      </c>
      <c r="U792" s="3">
        <v>2.0</v>
      </c>
      <c r="V792" s="3">
        <v>0.0</v>
      </c>
      <c r="W792" s="3">
        <v>2.0</v>
      </c>
      <c r="X792" s="3">
        <v>4.0</v>
      </c>
      <c r="AA792" s="3" t="s">
        <v>4657</v>
      </c>
      <c r="AB792" s="3" t="s">
        <v>722</v>
      </c>
      <c r="AC792" s="3">
        <v>0.0</v>
      </c>
      <c r="AD792" s="3">
        <v>0.0</v>
      </c>
      <c r="AE792" s="3" t="s">
        <v>4658</v>
      </c>
      <c r="AF792" s="3">
        <v>0.0</v>
      </c>
      <c r="AG792" s="3">
        <v>0.0</v>
      </c>
      <c r="AH792" s="3" t="s">
        <v>102</v>
      </c>
    </row>
    <row r="793" ht="14.25" customHeight="1">
      <c r="A793" s="3" t="s">
        <v>4451</v>
      </c>
      <c r="B793" s="3">
        <v>3.43603167E8</v>
      </c>
      <c r="C793" s="3" t="s">
        <v>4659</v>
      </c>
      <c r="D793" s="3" t="s">
        <v>699</v>
      </c>
      <c r="G793" s="3" t="s">
        <v>4660</v>
      </c>
      <c r="H793" s="3" t="s">
        <v>4661</v>
      </c>
      <c r="I793" s="3" t="s">
        <v>4662</v>
      </c>
      <c r="J793" s="3" t="s">
        <v>4663</v>
      </c>
      <c r="K793" s="3" t="s">
        <v>261</v>
      </c>
      <c r="L793" s="3" t="s">
        <v>86</v>
      </c>
      <c r="M793" s="3">
        <v>95758.0</v>
      </c>
      <c r="N793" s="3" t="s">
        <v>87</v>
      </c>
      <c r="O793" s="3">
        <v>53.0</v>
      </c>
      <c r="P793" s="3">
        <v>98.0</v>
      </c>
      <c r="Q793" s="3" t="s">
        <v>88</v>
      </c>
      <c r="R793" s="8">
        <v>35667.0</v>
      </c>
      <c r="T793" s="8">
        <v>43895.0</v>
      </c>
      <c r="U793" s="3">
        <v>2.0</v>
      </c>
      <c r="V793" s="3">
        <v>4.0</v>
      </c>
      <c r="W793" s="3">
        <v>1.0</v>
      </c>
      <c r="X793" s="3">
        <v>7.0</v>
      </c>
      <c r="Y793" s="3" t="s">
        <v>4664</v>
      </c>
      <c r="Z793" s="8">
        <v>43403.0</v>
      </c>
      <c r="AA793" s="3" t="s">
        <v>4665</v>
      </c>
      <c r="AB793" s="3" t="s">
        <v>4666</v>
      </c>
      <c r="AC793" s="3">
        <v>0.0</v>
      </c>
      <c r="AD793" s="3">
        <v>0.0</v>
      </c>
      <c r="AE793" s="8">
        <v>43895.0</v>
      </c>
      <c r="AF793" s="3">
        <v>0.0</v>
      </c>
      <c r="AG793" s="3">
        <v>0.0</v>
      </c>
      <c r="AH793" s="8">
        <v>43698.0</v>
      </c>
      <c r="AI793" s="3">
        <v>0.0</v>
      </c>
      <c r="AJ793" s="3">
        <v>0.0</v>
      </c>
      <c r="AK793" s="3">
        <v>1.0</v>
      </c>
      <c r="AL793" s="3">
        <v>0.0</v>
      </c>
      <c r="AM793" s="3">
        <v>0.0</v>
      </c>
      <c r="AN793" s="8">
        <v>43388.0</v>
      </c>
      <c r="AO793" s="3">
        <v>1.0</v>
      </c>
      <c r="AP793" s="3">
        <v>0.0</v>
      </c>
      <c r="AQ793" s="3">
        <v>0.0</v>
      </c>
      <c r="AR793" s="3">
        <v>0.0</v>
      </c>
      <c r="AS793" s="3">
        <v>1.0</v>
      </c>
    </row>
    <row r="794" ht="14.25" customHeight="1">
      <c r="A794" s="3" t="s">
        <v>4451</v>
      </c>
      <c r="B794" s="3">
        <v>3.43603166E8</v>
      </c>
      <c r="C794" s="3" t="s">
        <v>4667</v>
      </c>
      <c r="D794" s="3" t="s">
        <v>699</v>
      </c>
      <c r="H794" s="3" t="s">
        <v>726</v>
      </c>
      <c r="I794" s="3" t="s">
        <v>4668</v>
      </c>
      <c r="J794" s="3" t="s">
        <v>4669</v>
      </c>
      <c r="K794" s="3" t="s">
        <v>261</v>
      </c>
      <c r="L794" s="3" t="s">
        <v>86</v>
      </c>
      <c r="M794" s="3">
        <v>95624.0</v>
      </c>
      <c r="N794" s="3" t="s">
        <v>87</v>
      </c>
      <c r="O794" s="3">
        <v>53.0</v>
      </c>
      <c r="P794" s="3">
        <v>70.0</v>
      </c>
      <c r="Q794" s="3" t="s">
        <v>88</v>
      </c>
      <c r="R794" s="8">
        <v>35648.0</v>
      </c>
      <c r="T794" s="8">
        <v>43761.0</v>
      </c>
      <c r="U794" s="3">
        <v>3.0</v>
      </c>
      <c r="V794" s="3">
        <v>0.0</v>
      </c>
      <c r="W794" s="3">
        <v>1.0</v>
      </c>
      <c r="X794" s="3">
        <v>4.0</v>
      </c>
      <c r="AA794" s="3" t="s">
        <v>4670</v>
      </c>
      <c r="AB794" s="3" t="s">
        <v>4671</v>
      </c>
      <c r="AC794" s="3">
        <v>0.0</v>
      </c>
      <c r="AD794" s="3">
        <v>0.0</v>
      </c>
      <c r="AE794" s="8">
        <v>43109.0</v>
      </c>
      <c r="AF794" s="3">
        <v>0.0</v>
      </c>
      <c r="AG794" s="3">
        <v>0.0</v>
      </c>
      <c r="AH794" s="3" t="s">
        <v>102</v>
      </c>
    </row>
    <row r="795" ht="14.25" customHeight="1">
      <c r="A795" s="3" t="s">
        <v>4451</v>
      </c>
      <c r="B795" s="3">
        <v>3.43603168E8</v>
      </c>
      <c r="C795" s="3" t="s">
        <v>4672</v>
      </c>
      <c r="D795" s="3" t="s">
        <v>699</v>
      </c>
      <c r="H795" s="3" t="s">
        <v>4673</v>
      </c>
      <c r="I795" s="3" t="s">
        <v>4674</v>
      </c>
      <c r="J795" s="3" t="s">
        <v>4675</v>
      </c>
      <c r="K795" s="3" t="s">
        <v>261</v>
      </c>
      <c r="L795" s="3" t="s">
        <v>86</v>
      </c>
      <c r="M795" s="3">
        <v>95624.0</v>
      </c>
      <c r="N795" s="3" t="s">
        <v>87</v>
      </c>
      <c r="O795" s="3">
        <v>53.0</v>
      </c>
      <c r="P795" s="3">
        <v>70.0</v>
      </c>
      <c r="Q795" s="3" t="s">
        <v>88</v>
      </c>
      <c r="R795" s="8">
        <v>35648.0</v>
      </c>
      <c r="T795" s="8">
        <v>43720.0</v>
      </c>
      <c r="U795" s="3">
        <v>3.0</v>
      </c>
      <c r="V795" s="3">
        <v>0.0</v>
      </c>
      <c r="W795" s="3">
        <v>2.0</v>
      </c>
      <c r="X795" s="3">
        <v>5.0</v>
      </c>
      <c r="Y795" s="3" t="s">
        <v>720</v>
      </c>
      <c r="Z795" s="8">
        <v>43553.0</v>
      </c>
      <c r="AA795" s="3" t="s">
        <v>4676</v>
      </c>
      <c r="AB795" s="3" t="s">
        <v>4677</v>
      </c>
      <c r="AC795" s="3">
        <v>0.0</v>
      </c>
      <c r="AD795" s="3">
        <v>0.0</v>
      </c>
      <c r="AE795" s="3" t="s">
        <v>4678</v>
      </c>
      <c r="AF795" s="3">
        <v>1.0</v>
      </c>
      <c r="AG795" s="3">
        <v>0.0</v>
      </c>
      <c r="AH795" s="3" t="s">
        <v>102</v>
      </c>
    </row>
    <row r="796" ht="14.25" customHeight="1">
      <c r="A796" s="3" t="s">
        <v>4451</v>
      </c>
      <c r="B796" s="3">
        <v>3.43608112E8</v>
      </c>
      <c r="C796" s="3" t="s">
        <v>724</v>
      </c>
      <c r="D796" s="3" t="s">
        <v>699</v>
      </c>
      <c r="G796" s="3" t="s">
        <v>725</v>
      </c>
      <c r="H796" s="3" t="s">
        <v>726</v>
      </c>
      <c r="I796" s="3" t="s">
        <v>727</v>
      </c>
      <c r="J796" s="3" t="s">
        <v>4679</v>
      </c>
      <c r="K796" s="3" t="s">
        <v>261</v>
      </c>
      <c r="L796" s="3" t="s">
        <v>86</v>
      </c>
      <c r="M796" s="3">
        <v>95758.0</v>
      </c>
      <c r="N796" s="3" t="s">
        <v>87</v>
      </c>
      <c r="O796" s="3">
        <v>53.0</v>
      </c>
      <c r="P796" s="3">
        <v>96.0</v>
      </c>
      <c r="Q796" s="3" t="s">
        <v>88</v>
      </c>
      <c r="R796" s="8">
        <v>37494.0</v>
      </c>
      <c r="T796" s="8">
        <v>43763.0</v>
      </c>
      <c r="U796" s="3">
        <v>3.0</v>
      </c>
      <c r="V796" s="3">
        <v>0.0</v>
      </c>
      <c r="W796" s="3">
        <v>0.0</v>
      </c>
      <c r="X796" s="3">
        <v>3.0</v>
      </c>
      <c r="AA796" s="3" t="s">
        <v>729</v>
      </c>
      <c r="AB796" s="3" t="s">
        <v>729</v>
      </c>
      <c r="AC796" s="3">
        <v>0.0</v>
      </c>
      <c r="AD796" s="3">
        <v>0.0</v>
      </c>
      <c r="AF796" s="3">
        <v>0.0</v>
      </c>
      <c r="AG796" s="3">
        <v>0.0</v>
      </c>
      <c r="AH796" s="3" t="s">
        <v>102</v>
      </c>
    </row>
    <row r="797" ht="14.25" customHeight="1">
      <c r="A797" s="3" t="s">
        <v>4451</v>
      </c>
      <c r="B797" s="3">
        <v>3.43600894E8</v>
      </c>
      <c r="C797" s="3" t="s">
        <v>738</v>
      </c>
      <c r="D797" s="3" t="s">
        <v>699</v>
      </c>
      <c r="G797" s="3" t="s">
        <v>739</v>
      </c>
      <c r="H797" s="3" t="s">
        <v>740</v>
      </c>
      <c r="I797" s="3" t="s">
        <v>741</v>
      </c>
      <c r="J797" s="3" t="s">
        <v>742</v>
      </c>
      <c r="K797" s="3" t="s">
        <v>261</v>
      </c>
      <c r="L797" s="3" t="s">
        <v>86</v>
      </c>
      <c r="M797" s="3">
        <v>95758.0</v>
      </c>
      <c r="N797" s="3" t="s">
        <v>87</v>
      </c>
      <c r="O797" s="3">
        <v>53.0</v>
      </c>
      <c r="P797" s="3">
        <v>88.0</v>
      </c>
      <c r="Q797" s="3" t="s">
        <v>88</v>
      </c>
      <c r="R797" s="8">
        <v>34705.0</v>
      </c>
      <c r="T797" s="8">
        <v>43546.0</v>
      </c>
      <c r="U797" s="3">
        <v>3.0</v>
      </c>
      <c r="V797" s="3">
        <v>0.0</v>
      </c>
      <c r="W797" s="3">
        <v>1.0</v>
      </c>
      <c r="X797" s="3">
        <v>4.0</v>
      </c>
      <c r="AA797" s="3" t="s">
        <v>4680</v>
      </c>
      <c r="AB797" s="3" t="s">
        <v>4681</v>
      </c>
      <c r="AC797" s="3">
        <v>0.0</v>
      </c>
      <c r="AD797" s="3">
        <v>0.0</v>
      </c>
      <c r="AE797" s="8">
        <v>43546.0</v>
      </c>
      <c r="AF797" s="3">
        <v>0.0</v>
      </c>
      <c r="AG797" s="3">
        <v>0.0</v>
      </c>
      <c r="AH797" s="3" t="s">
        <v>102</v>
      </c>
    </row>
    <row r="798" ht="14.25" customHeight="1">
      <c r="A798" s="3" t="s">
        <v>4451</v>
      </c>
      <c r="B798" s="3">
        <v>3.44500347E8</v>
      </c>
      <c r="C798" s="3" t="s">
        <v>4682</v>
      </c>
      <c r="D798" s="3" t="s">
        <v>4682</v>
      </c>
      <c r="G798" s="3" t="s">
        <v>4683</v>
      </c>
      <c r="H798" s="3" t="s">
        <v>699</v>
      </c>
      <c r="I798" s="3" t="s">
        <v>4684</v>
      </c>
      <c r="J798" s="3" t="s">
        <v>4685</v>
      </c>
      <c r="K798" s="3" t="s">
        <v>261</v>
      </c>
      <c r="L798" s="3" t="s">
        <v>86</v>
      </c>
      <c r="M798" s="3">
        <v>95757.0</v>
      </c>
      <c r="N798" s="3" t="s">
        <v>87</v>
      </c>
      <c r="O798" s="3">
        <v>53.0</v>
      </c>
      <c r="P798" s="3">
        <v>70.0</v>
      </c>
      <c r="Q798" s="3" t="s">
        <v>88</v>
      </c>
      <c r="R798" s="8">
        <v>44208.0</v>
      </c>
      <c r="T798" s="8">
        <v>44208.0</v>
      </c>
      <c r="U798" s="3">
        <v>0.0</v>
      </c>
      <c r="V798" s="3">
        <v>0.0</v>
      </c>
      <c r="W798" s="3">
        <v>1.0</v>
      </c>
      <c r="X798" s="3">
        <v>1.0</v>
      </c>
      <c r="AA798" s="8">
        <v>44208.0</v>
      </c>
      <c r="AC798" s="3">
        <v>0.0</v>
      </c>
      <c r="AD798" s="3">
        <v>0.0</v>
      </c>
      <c r="AE798" s="8">
        <v>44208.0</v>
      </c>
      <c r="AF798" s="3">
        <v>0.0</v>
      </c>
      <c r="AG798" s="3">
        <v>0.0</v>
      </c>
      <c r="AH798" s="3" t="s">
        <v>102</v>
      </c>
    </row>
    <row r="799" ht="14.25" customHeight="1">
      <c r="A799" s="3" t="s">
        <v>4451</v>
      </c>
      <c r="B799" s="3">
        <v>3.43603911E8</v>
      </c>
      <c r="C799" s="3" t="s">
        <v>4682</v>
      </c>
      <c r="D799" s="3" t="s">
        <v>699</v>
      </c>
      <c r="H799" s="3" t="s">
        <v>732</v>
      </c>
      <c r="I799" s="3" t="s">
        <v>733</v>
      </c>
      <c r="J799" s="3" t="s">
        <v>734</v>
      </c>
      <c r="K799" s="3" t="s">
        <v>261</v>
      </c>
      <c r="L799" s="3" t="s">
        <v>86</v>
      </c>
      <c r="M799" s="3">
        <v>95757.0</v>
      </c>
      <c r="N799" s="3" t="s">
        <v>87</v>
      </c>
      <c r="O799" s="3">
        <v>53.0</v>
      </c>
      <c r="P799" s="3">
        <v>98.0</v>
      </c>
      <c r="Q799" s="3" t="s">
        <v>151</v>
      </c>
      <c r="R799" s="8">
        <v>36031.0</v>
      </c>
      <c r="S799" s="8">
        <v>44208.0</v>
      </c>
      <c r="T799" s="8">
        <v>43446.0</v>
      </c>
      <c r="U799" s="3">
        <v>2.0</v>
      </c>
      <c r="V799" s="3">
        <v>0.0</v>
      </c>
      <c r="W799" s="3">
        <v>1.0</v>
      </c>
      <c r="X799" s="3">
        <v>3.0</v>
      </c>
      <c r="AA799" s="3" t="s">
        <v>4686</v>
      </c>
      <c r="AB799" s="3" t="s">
        <v>4687</v>
      </c>
      <c r="AC799" s="3">
        <v>0.0</v>
      </c>
      <c r="AD799" s="3">
        <v>0.0</v>
      </c>
      <c r="AE799" s="8">
        <v>42928.0</v>
      </c>
      <c r="AF799" s="3">
        <v>0.0</v>
      </c>
      <c r="AG799" s="3">
        <v>0.0</v>
      </c>
      <c r="AH799" s="3" t="s">
        <v>102</v>
      </c>
    </row>
    <row r="800" ht="14.25" customHeight="1">
      <c r="A800" s="3" t="s">
        <v>4451</v>
      </c>
      <c r="B800" s="3">
        <v>3.43602637E8</v>
      </c>
      <c r="C800" s="3" t="s">
        <v>4688</v>
      </c>
      <c r="D800" s="3" t="s">
        <v>699</v>
      </c>
      <c r="G800" s="3" t="s">
        <v>756</v>
      </c>
      <c r="H800" s="3" t="s">
        <v>4689</v>
      </c>
      <c r="I800" s="3" t="s">
        <v>4690</v>
      </c>
      <c r="J800" s="3" t="s">
        <v>1737</v>
      </c>
      <c r="K800" s="3" t="s">
        <v>87</v>
      </c>
      <c r="L800" s="3" t="s">
        <v>86</v>
      </c>
      <c r="M800" s="3">
        <v>95828.0</v>
      </c>
      <c r="N800" s="3" t="s">
        <v>87</v>
      </c>
      <c r="O800" s="3">
        <v>3.0</v>
      </c>
      <c r="P800" s="3">
        <v>56.0</v>
      </c>
      <c r="Q800" s="3" t="s">
        <v>88</v>
      </c>
      <c r="R800" s="8">
        <v>35628.0</v>
      </c>
      <c r="T800" s="8">
        <v>43741.0</v>
      </c>
      <c r="U800" s="3">
        <v>2.0</v>
      </c>
      <c r="V800" s="3">
        <v>0.0</v>
      </c>
      <c r="W800" s="3">
        <v>0.0</v>
      </c>
      <c r="X800" s="3">
        <v>2.0</v>
      </c>
      <c r="Y800" s="3" t="s">
        <v>808</v>
      </c>
      <c r="Z800" s="8">
        <v>43276.0</v>
      </c>
      <c r="AA800" s="3" t="s">
        <v>4691</v>
      </c>
      <c r="AB800" s="3" t="s">
        <v>4691</v>
      </c>
      <c r="AC800" s="3">
        <v>0.0</v>
      </c>
      <c r="AD800" s="3">
        <v>0.0</v>
      </c>
      <c r="AF800" s="3">
        <v>0.0</v>
      </c>
      <c r="AG800" s="3">
        <v>1.0</v>
      </c>
      <c r="AH800" s="3" t="s">
        <v>102</v>
      </c>
    </row>
    <row r="801" ht="14.25" customHeight="1">
      <c r="A801" s="3" t="s">
        <v>4451</v>
      </c>
      <c r="B801" s="3">
        <v>3.43600289E8</v>
      </c>
      <c r="C801" s="3" t="s">
        <v>745</v>
      </c>
      <c r="D801" s="3" t="s">
        <v>699</v>
      </c>
      <c r="G801" s="3" t="s">
        <v>746</v>
      </c>
      <c r="H801" s="3" t="s">
        <v>711</v>
      </c>
      <c r="I801" s="3" t="s">
        <v>747</v>
      </c>
      <c r="J801" s="3" t="s">
        <v>748</v>
      </c>
      <c r="K801" s="3" t="s">
        <v>261</v>
      </c>
      <c r="L801" s="3" t="s">
        <v>86</v>
      </c>
      <c r="M801" s="3">
        <v>95758.0</v>
      </c>
      <c r="N801" s="3" t="s">
        <v>87</v>
      </c>
      <c r="O801" s="3">
        <v>53.0</v>
      </c>
      <c r="P801" s="3">
        <v>56.0</v>
      </c>
      <c r="Q801" s="3" t="s">
        <v>88</v>
      </c>
      <c r="R801" s="8">
        <v>34576.0</v>
      </c>
      <c r="T801" s="8">
        <v>43412.0</v>
      </c>
      <c r="U801" s="3">
        <v>2.0</v>
      </c>
      <c r="V801" s="3">
        <v>0.0</v>
      </c>
      <c r="W801" s="3">
        <v>0.0</v>
      </c>
      <c r="X801" s="3">
        <v>2.0</v>
      </c>
      <c r="AA801" s="3" t="s">
        <v>749</v>
      </c>
      <c r="AB801" s="3" t="s">
        <v>749</v>
      </c>
      <c r="AC801" s="3">
        <v>0.0</v>
      </c>
      <c r="AD801" s="3">
        <v>0.0</v>
      </c>
      <c r="AF801" s="3">
        <v>0.0</v>
      </c>
      <c r="AG801" s="3">
        <v>0.0</v>
      </c>
      <c r="AH801" s="3" t="s">
        <v>102</v>
      </c>
    </row>
    <row r="802" ht="14.25" customHeight="1">
      <c r="A802" s="3" t="s">
        <v>4451</v>
      </c>
      <c r="B802" s="3">
        <v>3.43604806E8</v>
      </c>
      <c r="C802" s="3" t="s">
        <v>4692</v>
      </c>
      <c r="D802" s="3" t="s">
        <v>699</v>
      </c>
      <c r="G802" s="3" t="s">
        <v>4693</v>
      </c>
      <c r="H802" s="3" t="s">
        <v>4694</v>
      </c>
      <c r="I802" s="3" t="s">
        <v>4695</v>
      </c>
      <c r="J802" s="3" t="s">
        <v>4696</v>
      </c>
      <c r="K802" s="3" t="s">
        <v>261</v>
      </c>
      <c r="L802" s="3" t="s">
        <v>86</v>
      </c>
      <c r="M802" s="3">
        <v>95758.0</v>
      </c>
      <c r="N802" s="3" t="s">
        <v>87</v>
      </c>
      <c r="O802" s="3">
        <v>53.0</v>
      </c>
      <c r="P802" s="3">
        <v>140.0</v>
      </c>
      <c r="Q802" s="3" t="s">
        <v>88</v>
      </c>
      <c r="R802" s="8">
        <v>36353.0</v>
      </c>
      <c r="T802" s="8">
        <v>43748.0</v>
      </c>
      <c r="U802" s="3">
        <v>3.0</v>
      </c>
      <c r="V802" s="3">
        <v>0.0</v>
      </c>
      <c r="W802" s="3">
        <v>0.0</v>
      </c>
      <c r="X802" s="3">
        <v>3.0</v>
      </c>
      <c r="AA802" s="3" t="s">
        <v>4697</v>
      </c>
      <c r="AB802" s="3" t="s">
        <v>4697</v>
      </c>
      <c r="AC802" s="3">
        <v>0.0</v>
      </c>
      <c r="AD802" s="3">
        <v>0.0</v>
      </c>
      <c r="AF802" s="3">
        <v>0.0</v>
      </c>
      <c r="AG802" s="3">
        <v>0.0</v>
      </c>
      <c r="AH802" s="3" t="s">
        <v>102</v>
      </c>
    </row>
    <row r="803" ht="14.25" customHeight="1">
      <c r="A803" s="3" t="s">
        <v>4451</v>
      </c>
      <c r="B803" s="3">
        <v>3.43601735E8</v>
      </c>
      <c r="C803" s="3" t="s">
        <v>750</v>
      </c>
      <c r="D803" s="3" t="s">
        <v>699</v>
      </c>
      <c r="H803" s="3" t="s">
        <v>751</v>
      </c>
      <c r="I803" s="3" t="s">
        <v>752</v>
      </c>
      <c r="J803" s="3" t="s">
        <v>753</v>
      </c>
      <c r="K803" s="3" t="s">
        <v>87</v>
      </c>
      <c r="L803" s="3" t="s">
        <v>86</v>
      </c>
      <c r="M803" s="3">
        <v>95829.0</v>
      </c>
      <c r="N803" s="3" t="s">
        <v>87</v>
      </c>
      <c r="O803" s="3">
        <v>3.0</v>
      </c>
      <c r="P803" s="3">
        <v>56.0</v>
      </c>
      <c r="Q803" s="3" t="s">
        <v>88</v>
      </c>
      <c r="R803" s="8">
        <v>35159.0</v>
      </c>
      <c r="T803" s="8">
        <v>43551.0</v>
      </c>
      <c r="U803" s="3">
        <v>2.0</v>
      </c>
      <c r="V803" s="3">
        <v>0.0</v>
      </c>
      <c r="W803" s="3">
        <v>2.0</v>
      </c>
      <c r="X803" s="3">
        <v>4.0</v>
      </c>
      <c r="Y803" s="3" t="s">
        <v>4698</v>
      </c>
      <c r="Z803" s="3" t="s">
        <v>4699</v>
      </c>
      <c r="AA803" s="3" t="s">
        <v>4700</v>
      </c>
      <c r="AB803" s="3" t="s">
        <v>754</v>
      </c>
      <c r="AC803" s="3">
        <v>0.0</v>
      </c>
      <c r="AD803" s="3">
        <v>0.0</v>
      </c>
      <c r="AE803" s="3" t="s">
        <v>4701</v>
      </c>
      <c r="AF803" s="3">
        <v>0.0</v>
      </c>
      <c r="AG803" s="3">
        <v>3.0</v>
      </c>
      <c r="AH803" s="3" t="s">
        <v>102</v>
      </c>
    </row>
    <row r="804" ht="14.25" customHeight="1">
      <c r="A804" s="3" t="s">
        <v>4451</v>
      </c>
      <c r="B804" s="3">
        <v>3.43600893E8</v>
      </c>
      <c r="C804" s="3" t="s">
        <v>755</v>
      </c>
      <c r="D804" s="3" t="s">
        <v>699</v>
      </c>
      <c r="G804" s="3" t="s">
        <v>756</v>
      </c>
      <c r="H804" s="3" t="s">
        <v>757</v>
      </c>
      <c r="I804" s="3" t="s">
        <v>758</v>
      </c>
      <c r="J804" s="3" t="s">
        <v>759</v>
      </c>
      <c r="K804" s="3" t="s">
        <v>87</v>
      </c>
      <c r="L804" s="3" t="s">
        <v>86</v>
      </c>
      <c r="M804" s="3">
        <v>95828.0</v>
      </c>
      <c r="N804" s="3" t="s">
        <v>87</v>
      </c>
      <c r="O804" s="3">
        <v>3.0</v>
      </c>
      <c r="P804" s="3">
        <v>56.0</v>
      </c>
      <c r="Q804" s="3" t="s">
        <v>88</v>
      </c>
      <c r="R804" s="8">
        <v>34698.0</v>
      </c>
      <c r="T804" s="8">
        <v>43865.0</v>
      </c>
      <c r="U804" s="3">
        <v>2.0</v>
      </c>
      <c r="V804" s="3">
        <v>0.0</v>
      </c>
      <c r="W804" s="3">
        <v>0.0</v>
      </c>
      <c r="X804" s="3">
        <v>2.0</v>
      </c>
      <c r="AA804" s="3" t="s">
        <v>760</v>
      </c>
      <c r="AB804" s="3" t="s">
        <v>760</v>
      </c>
      <c r="AC804" s="3">
        <v>0.0</v>
      </c>
      <c r="AD804" s="3">
        <v>0.0</v>
      </c>
      <c r="AF804" s="3">
        <v>0.0</v>
      </c>
      <c r="AG804" s="3">
        <v>0.0</v>
      </c>
      <c r="AH804" s="3" t="s">
        <v>102</v>
      </c>
    </row>
    <row r="805" ht="14.25" customHeight="1">
      <c r="A805" s="3" t="s">
        <v>4451</v>
      </c>
      <c r="B805" s="3">
        <v>3.43600618E8</v>
      </c>
      <c r="C805" s="3" t="s">
        <v>761</v>
      </c>
      <c r="D805" s="3" t="s">
        <v>699</v>
      </c>
      <c r="G805" s="3" t="s">
        <v>4702</v>
      </c>
      <c r="H805" s="3" t="s">
        <v>762</v>
      </c>
      <c r="I805" s="3" t="s">
        <v>763</v>
      </c>
      <c r="J805" s="3" t="s">
        <v>4703</v>
      </c>
      <c r="K805" s="3" t="s">
        <v>202</v>
      </c>
      <c r="L805" s="3" t="s">
        <v>86</v>
      </c>
      <c r="M805" s="3">
        <v>95843.0</v>
      </c>
      <c r="N805" s="3" t="s">
        <v>87</v>
      </c>
      <c r="O805" s="3">
        <v>3.0</v>
      </c>
      <c r="P805" s="3">
        <v>99.0</v>
      </c>
      <c r="Q805" s="3" t="s">
        <v>88</v>
      </c>
      <c r="R805" s="8">
        <v>34767.0</v>
      </c>
      <c r="T805" s="8">
        <v>43550.0</v>
      </c>
      <c r="U805" s="3">
        <v>2.0</v>
      </c>
      <c r="V805" s="3">
        <v>0.0</v>
      </c>
      <c r="W805" s="3">
        <v>0.0</v>
      </c>
      <c r="X805" s="3">
        <v>2.0</v>
      </c>
      <c r="AA805" s="3" t="s">
        <v>4704</v>
      </c>
      <c r="AB805" s="3" t="s">
        <v>4704</v>
      </c>
      <c r="AC805" s="3">
        <v>0.0</v>
      </c>
      <c r="AD805" s="3">
        <v>0.0</v>
      </c>
      <c r="AF805" s="3">
        <v>0.0</v>
      </c>
      <c r="AG805" s="3">
        <v>0.0</v>
      </c>
      <c r="AH805" s="3" t="s">
        <v>102</v>
      </c>
    </row>
    <row r="806" ht="14.25" customHeight="1">
      <c r="A806" s="3" t="s">
        <v>4451</v>
      </c>
      <c r="B806" s="3">
        <v>3.43604805E8</v>
      </c>
      <c r="C806" s="3" t="s">
        <v>769</v>
      </c>
      <c r="D806" s="3" t="s">
        <v>699</v>
      </c>
      <c r="G806" s="3" t="s">
        <v>770</v>
      </c>
      <c r="H806" s="3" t="s">
        <v>771</v>
      </c>
      <c r="I806" s="3" t="s">
        <v>4705</v>
      </c>
      <c r="J806" s="3" t="s">
        <v>4706</v>
      </c>
      <c r="K806" s="3" t="s">
        <v>261</v>
      </c>
      <c r="L806" s="3" t="s">
        <v>86</v>
      </c>
      <c r="M806" s="3">
        <v>95624.0</v>
      </c>
      <c r="N806" s="3" t="s">
        <v>87</v>
      </c>
      <c r="O806" s="3">
        <v>53.0</v>
      </c>
      <c r="P806" s="3">
        <v>70.0</v>
      </c>
      <c r="Q806" s="3" t="s">
        <v>88</v>
      </c>
      <c r="R806" s="8">
        <v>36395.0</v>
      </c>
      <c r="T806" s="8">
        <v>43720.0</v>
      </c>
      <c r="U806" s="3">
        <v>3.0</v>
      </c>
      <c r="V806" s="3">
        <v>0.0</v>
      </c>
      <c r="W806" s="3">
        <v>0.0</v>
      </c>
      <c r="X806" s="3">
        <v>3.0</v>
      </c>
      <c r="AA806" s="3" t="s">
        <v>4707</v>
      </c>
      <c r="AB806" s="3" t="s">
        <v>4707</v>
      </c>
      <c r="AC806" s="3">
        <v>0.0</v>
      </c>
      <c r="AD806" s="3">
        <v>0.0</v>
      </c>
      <c r="AF806" s="3">
        <v>0.0</v>
      </c>
      <c r="AG806" s="3">
        <v>0.0</v>
      </c>
      <c r="AH806" s="3" t="s">
        <v>102</v>
      </c>
    </row>
    <row r="807" ht="14.25" customHeight="1">
      <c r="A807" s="3" t="s">
        <v>4451</v>
      </c>
      <c r="B807" s="3">
        <v>3.40317218E8</v>
      </c>
      <c r="C807" s="3" t="s">
        <v>4708</v>
      </c>
      <c r="D807" s="3" t="s">
        <v>699</v>
      </c>
      <c r="G807" s="3" t="s">
        <v>4709</v>
      </c>
      <c r="H807" s="3" t="s">
        <v>1707</v>
      </c>
      <c r="I807" s="3" t="s">
        <v>2887</v>
      </c>
      <c r="J807" s="3" t="s">
        <v>2888</v>
      </c>
      <c r="K807" s="3" t="s">
        <v>87</v>
      </c>
      <c r="L807" s="3" t="s">
        <v>86</v>
      </c>
      <c r="M807" s="3">
        <v>95823.0</v>
      </c>
      <c r="N807" s="3" t="s">
        <v>87</v>
      </c>
      <c r="O807" s="3">
        <v>3.0</v>
      </c>
      <c r="P807" s="3">
        <v>56.0</v>
      </c>
      <c r="Q807" s="3" t="s">
        <v>88</v>
      </c>
      <c r="R807" s="8">
        <v>33627.0</v>
      </c>
      <c r="T807" s="8">
        <v>43840.0</v>
      </c>
      <c r="U807" s="3">
        <v>2.0</v>
      </c>
      <c r="V807" s="3">
        <v>0.0</v>
      </c>
      <c r="W807" s="3">
        <v>0.0</v>
      </c>
      <c r="X807" s="3">
        <v>2.0</v>
      </c>
      <c r="AA807" s="3" t="s">
        <v>2889</v>
      </c>
      <c r="AB807" s="3" t="s">
        <v>2889</v>
      </c>
      <c r="AC807" s="3">
        <v>0.0</v>
      </c>
      <c r="AD807" s="3">
        <v>0.0</v>
      </c>
      <c r="AF807" s="3">
        <v>0.0</v>
      </c>
      <c r="AG807" s="3">
        <v>0.0</v>
      </c>
      <c r="AH807" s="3" t="s">
        <v>102</v>
      </c>
    </row>
    <row r="808" ht="14.25" customHeight="1">
      <c r="A808" s="3" t="s">
        <v>4451</v>
      </c>
      <c r="B808" s="3">
        <v>3.43605598E8</v>
      </c>
      <c r="C808" s="3" t="s">
        <v>775</v>
      </c>
      <c r="D808" s="3" t="s">
        <v>699</v>
      </c>
      <c r="G808" s="3" t="s">
        <v>776</v>
      </c>
      <c r="H808" s="3" t="s">
        <v>777</v>
      </c>
      <c r="I808" s="3" t="s">
        <v>778</v>
      </c>
      <c r="J808" s="3" t="s">
        <v>779</v>
      </c>
      <c r="K808" s="3" t="s">
        <v>261</v>
      </c>
      <c r="L808" s="3" t="s">
        <v>86</v>
      </c>
      <c r="M808" s="3">
        <v>95624.0</v>
      </c>
      <c r="N808" s="3" t="s">
        <v>87</v>
      </c>
      <c r="O808" s="3">
        <v>53.0</v>
      </c>
      <c r="P808" s="3">
        <v>106.0</v>
      </c>
      <c r="Q808" s="3" t="s">
        <v>88</v>
      </c>
      <c r="R808" s="8">
        <v>36718.0</v>
      </c>
      <c r="T808" s="8">
        <v>43741.0</v>
      </c>
      <c r="U808" s="3">
        <v>3.0</v>
      </c>
      <c r="V808" s="3">
        <v>0.0</v>
      </c>
      <c r="W808" s="3">
        <v>0.0</v>
      </c>
      <c r="X808" s="3">
        <v>3.0</v>
      </c>
      <c r="AA808" s="3" t="s">
        <v>781</v>
      </c>
      <c r="AB808" s="3" t="s">
        <v>781</v>
      </c>
      <c r="AC808" s="3">
        <v>0.0</v>
      </c>
      <c r="AD808" s="3">
        <v>0.0</v>
      </c>
      <c r="AF808" s="3">
        <v>0.0</v>
      </c>
      <c r="AG808" s="3">
        <v>0.0</v>
      </c>
      <c r="AH808" s="3" t="s">
        <v>102</v>
      </c>
    </row>
    <row r="809" ht="14.25" customHeight="1">
      <c r="A809" s="3" t="s">
        <v>4451</v>
      </c>
      <c r="B809" s="3">
        <v>3.43608111E8</v>
      </c>
      <c r="C809" s="3" t="s">
        <v>783</v>
      </c>
      <c r="D809" s="3" t="s">
        <v>699</v>
      </c>
      <c r="G809" s="3" t="s">
        <v>784</v>
      </c>
      <c r="H809" s="3" t="s">
        <v>757</v>
      </c>
      <c r="I809" s="3" t="s">
        <v>785</v>
      </c>
      <c r="J809" s="3" t="s">
        <v>4710</v>
      </c>
      <c r="K809" s="3" t="s">
        <v>87</v>
      </c>
      <c r="L809" s="3" t="s">
        <v>86</v>
      </c>
      <c r="M809" s="3">
        <v>95829.0</v>
      </c>
      <c r="N809" s="3" t="s">
        <v>87</v>
      </c>
      <c r="O809" s="3">
        <v>3.0</v>
      </c>
      <c r="P809" s="3">
        <v>100.0</v>
      </c>
      <c r="Q809" s="3" t="s">
        <v>88</v>
      </c>
      <c r="R809" s="8">
        <v>37491.0</v>
      </c>
      <c r="T809" s="8">
        <v>43706.0</v>
      </c>
      <c r="U809" s="3">
        <v>2.0</v>
      </c>
      <c r="V809" s="3">
        <v>0.0</v>
      </c>
      <c r="W809" s="3">
        <v>1.0</v>
      </c>
      <c r="X809" s="3">
        <v>3.0</v>
      </c>
      <c r="AA809" s="3" t="s">
        <v>787</v>
      </c>
      <c r="AB809" s="3" t="s">
        <v>788</v>
      </c>
      <c r="AC809" s="3">
        <v>0.0</v>
      </c>
      <c r="AD809" s="3">
        <v>0.0</v>
      </c>
      <c r="AE809" s="8">
        <v>42940.0</v>
      </c>
      <c r="AF809" s="3">
        <v>0.0</v>
      </c>
      <c r="AG809" s="3">
        <v>0.0</v>
      </c>
      <c r="AH809" s="3" t="s">
        <v>102</v>
      </c>
    </row>
    <row r="810" ht="14.25" customHeight="1">
      <c r="A810" s="3" t="s">
        <v>4451</v>
      </c>
      <c r="B810" s="3">
        <v>3.43621935E8</v>
      </c>
      <c r="C810" s="3" t="s">
        <v>4711</v>
      </c>
      <c r="D810" s="3" t="s">
        <v>699</v>
      </c>
      <c r="G810" s="3" t="s">
        <v>4712</v>
      </c>
      <c r="H810" s="3" t="s">
        <v>4713</v>
      </c>
      <c r="I810" s="3" t="s">
        <v>4714</v>
      </c>
      <c r="J810" s="3" t="s">
        <v>4715</v>
      </c>
      <c r="K810" s="3" t="s">
        <v>4716</v>
      </c>
      <c r="L810" s="3" t="s">
        <v>86</v>
      </c>
      <c r="M810" s="3">
        <v>95742.0</v>
      </c>
      <c r="N810" s="3" t="s">
        <v>87</v>
      </c>
      <c r="O810" s="3">
        <v>3.0</v>
      </c>
      <c r="P810" s="3">
        <v>126.0</v>
      </c>
      <c r="Q810" s="3" t="s">
        <v>88</v>
      </c>
      <c r="R810" s="8">
        <v>42929.0</v>
      </c>
      <c r="T810" s="8">
        <v>44362.0</v>
      </c>
      <c r="U810" s="3">
        <v>2.0</v>
      </c>
      <c r="V810" s="3">
        <v>0.0</v>
      </c>
      <c r="W810" s="3">
        <v>6.0</v>
      </c>
      <c r="X810" s="3">
        <v>8.0</v>
      </c>
      <c r="AA810" s="3" t="s">
        <v>4717</v>
      </c>
      <c r="AB810" s="3" t="s">
        <v>4718</v>
      </c>
      <c r="AC810" s="3">
        <v>0.0</v>
      </c>
      <c r="AD810" s="3">
        <v>0.0</v>
      </c>
      <c r="AE810" s="3" t="s">
        <v>4719</v>
      </c>
      <c r="AF810" s="3">
        <v>0.0</v>
      </c>
      <c r="AG810" s="3">
        <v>0.0</v>
      </c>
      <c r="AH810" s="3" t="s">
        <v>102</v>
      </c>
    </row>
    <row r="811" ht="14.25" customHeight="1">
      <c r="A811" s="3" t="s">
        <v>4451</v>
      </c>
      <c r="B811" s="3">
        <v>3.43605634E8</v>
      </c>
      <c r="C811" s="3" t="s">
        <v>4720</v>
      </c>
      <c r="D811" s="3" t="s">
        <v>699</v>
      </c>
      <c r="G811" s="3" t="s">
        <v>4721</v>
      </c>
      <c r="H811" s="3" t="s">
        <v>4713</v>
      </c>
      <c r="I811" s="3" t="s">
        <v>4722</v>
      </c>
      <c r="J811" s="3" t="s">
        <v>4723</v>
      </c>
      <c r="K811" s="3" t="s">
        <v>261</v>
      </c>
      <c r="L811" s="3" t="s">
        <v>86</v>
      </c>
      <c r="M811" s="3">
        <v>95758.0</v>
      </c>
      <c r="N811" s="3" t="s">
        <v>87</v>
      </c>
      <c r="O811" s="3">
        <v>53.0</v>
      </c>
      <c r="P811" s="3">
        <v>110.0</v>
      </c>
      <c r="Q811" s="3" t="s">
        <v>88</v>
      </c>
      <c r="R811" s="8">
        <v>36766.0</v>
      </c>
      <c r="T811" s="8">
        <v>43761.0</v>
      </c>
      <c r="U811" s="3">
        <v>3.0</v>
      </c>
      <c r="V811" s="3">
        <v>0.0</v>
      </c>
      <c r="W811" s="3">
        <v>0.0</v>
      </c>
      <c r="X811" s="3">
        <v>3.0</v>
      </c>
      <c r="AA811" s="3" t="s">
        <v>4724</v>
      </c>
      <c r="AB811" s="3" t="s">
        <v>4724</v>
      </c>
      <c r="AC811" s="3">
        <v>0.0</v>
      </c>
      <c r="AD811" s="3">
        <v>0.0</v>
      </c>
      <c r="AF811" s="3">
        <v>0.0</v>
      </c>
      <c r="AG811" s="3">
        <v>0.0</v>
      </c>
      <c r="AH811" s="3" t="s">
        <v>102</v>
      </c>
    </row>
    <row r="812" ht="14.25" customHeight="1">
      <c r="A812" s="3" t="s">
        <v>4451</v>
      </c>
      <c r="B812" s="3">
        <v>3.43621948E8</v>
      </c>
      <c r="C812" s="3" t="s">
        <v>4725</v>
      </c>
      <c r="D812" s="3" t="s">
        <v>699</v>
      </c>
      <c r="G812" s="3" t="s">
        <v>4726</v>
      </c>
      <c r="H812" s="3" t="s">
        <v>4727</v>
      </c>
      <c r="I812" s="3" t="s">
        <v>4728</v>
      </c>
      <c r="J812" s="3" t="s">
        <v>4729</v>
      </c>
      <c r="K812" s="3" t="s">
        <v>261</v>
      </c>
      <c r="L812" s="3" t="s">
        <v>86</v>
      </c>
      <c r="M812" s="3">
        <v>95757.0</v>
      </c>
      <c r="N812" s="3" t="s">
        <v>87</v>
      </c>
      <c r="O812" s="3">
        <v>53.0</v>
      </c>
      <c r="P812" s="3">
        <v>70.0</v>
      </c>
      <c r="Q812" s="3" t="s">
        <v>88</v>
      </c>
      <c r="R812" s="8">
        <v>42928.0</v>
      </c>
      <c r="T812" s="8">
        <v>43775.0</v>
      </c>
      <c r="U812" s="3">
        <v>1.0</v>
      </c>
      <c r="V812" s="3">
        <v>0.0</v>
      </c>
      <c r="W812" s="3">
        <v>7.0</v>
      </c>
      <c r="X812" s="3">
        <v>8.0</v>
      </c>
      <c r="Y812" s="3" t="s">
        <v>720</v>
      </c>
      <c r="Z812" s="8">
        <v>43628.0</v>
      </c>
      <c r="AA812" s="3" t="s">
        <v>4730</v>
      </c>
      <c r="AB812" s="8">
        <v>43742.0</v>
      </c>
      <c r="AC812" s="3">
        <v>0.0</v>
      </c>
      <c r="AD812" s="3">
        <v>0.0</v>
      </c>
      <c r="AE812" s="3" t="s">
        <v>4731</v>
      </c>
      <c r="AF812" s="3">
        <v>1.0</v>
      </c>
      <c r="AG812" s="3">
        <v>0.0</v>
      </c>
      <c r="AH812" s="3" t="s">
        <v>102</v>
      </c>
    </row>
    <row r="813" ht="14.25" customHeight="1">
      <c r="A813" s="3" t="s">
        <v>4451</v>
      </c>
      <c r="B813" s="3">
        <v>3.43610213E8</v>
      </c>
      <c r="C813" s="3" t="s">
        <v>4732</v>
      </c>
      <c r="D813" s="3" t="s">
        <v>796</v>
      </c>
      <c r="G813" s="3" t="s">
        <v>4733</v>
      </c>
      <c r="H813" s="3" t="s">
        <v>4734</v>
      </c>
      <c r="I813" s="3" t="s">
        <v>4735</v>
      </c>
      <c r="J813" s="3" t="s">
        <v>4736</v>
      </c>
      <c r="K813" s="3" t="s">
        <v>261</v>
      </c>
      <c r="L813" s="3" t="s">
        <v>86</v>
      </c>
      <c r="M813" s="3">
        <v>95758.0</v>
      </c>
      <c r="N813" s="3" t="s">
        <v>87</v>
      </c>
      <c r="O813" s="3">
        <v>53.0</v>
      </c>
      <c r="P813" s="3">
        <v>75.0</v>
      </c>
      <c r="Q813" s="3" t="s">
        <v>88</v>
      </c>
      <c r="R813" s="8">
        <v>38229.0</v>
      </c>
      <c r="T813" s="8">
        <v>44470.0</v>
      </c>
      <c r="U813" s="3">
        <v>2.0</v>
      </c>
      <c r="V813" s="3">
        <v>0.0</v>
      </c>
      <c r="W813" s="3">
        <v>0.0</v>
      </c>
      <c r="X813" s="3">
        <v>2.0</v>
      </c>
      <c r="Y813" s="3" t="s">
        <v>1449</v>
      </c>
      <c r="Z813" s="8">
        <v>43087.0</v>
      </c>
      <c r="AA813" s="3" t="s">
        <v>4737</v>
      </c>
      <c r="AB813" s="3" t="s">
        <v>4737</v>
      </c>
      <c r="AC813" s="3">
        <v>1.0</v>
      </c>
      <c r="AD813" s="3">
        <v>0.0</v>
      </c>
      <c r="AF813" s="3">
        <v>0.0</v>
      </c>
      <c r="AG813" s="3">
        <v>0.0</v>
      </c>
      <c r="AH813" s="3" t="s">
        <v>102</v>
      </c>
    </row>
    <row r="814" ht="14.25" customHeight="1">
      <c r="A814" s="3" t="s">
        <v>4451</v>
      </c>
      <c r="B814" s="3">
        <v>3.43611164E8</v>
      </c>
      <c r="C814" s="3" t="s">
        <v>803</v>
      </c>
      <c r="D814" s="3" t="s">
        <v>796</v>
      </c>
      <c r="G814" s="3" t="s">
        <v>804</v>
      </c>
      <c r="H814" s="3" t="s">
        <v>805</v>
      </c>
      <c r="I814" s="3" t="s">
        <v>4738</v>
      </c>
      <c r="J814" s="3" t="s">
        <v>4739</v>
      </c>
      <c r="K814" s="3" t="s">
        <v>87</v>
      </c>
      <c r="L814" s="3" t="s">
        <v>86</v>
      </c>
      <c r="M814" s="3">
        <v>95829.0</v>
      </c>
      <c r="N814" s="3" t="s">
        <v>87</v>
      </c>
      <c r="O814" s="3">
        <v>3.0</v>
      </c>
      <c r="P814" s="3">
        <v>75.0</v>
      </c>
      <c r="Q814" s="3" t="s">
        <v>88</v>
      </c>
      <c r="R814" s="8">
        <v>38589.0</v>
      </c>
      <c r="T814" s="8">
        <v>43699.0</v>
      </c>
      <c r="U814" s="3">
        <v>3.0</v>
      </c>
      <c r="V814" s="3">
        <v>0.0</v>
      </c>
      <c r="W814" s="3">
        <v>4.0</v>
      </c>
      <c r="X814" s="3">
        <v>7.0</v>
      </c>
      <c r="Y814" s="3" t="s">
        <v>1477</v>
      </c>
      <c r="Z814" s="3" t="s">
        <v>4740</v>
      </c>
      <c r="AA814" s="3" t="s">
        <v>4741</v>
      </c>
      <c r="AB814" s="3" t="s">
        <v>4742</v>
      </c>
      <c r="AC814" s="3">
        <v>0.0</v>
      </c>
      <c r="AD814" s="3">
        <v>0.0</v>
      </c>
      <c r="AE814" s="3" t="s">
        <v>4743</v>
      </c>
      <c r="AF814" s="3">
        <v>2.0</v>
      </c>
      <c r="AG814" s="3">
        <v>0.0</v>
      </c>
      <c r="AH814" s="3" t="s">
        <v>102</v>
      </c>
    </row>
    <row r="815" ht="14.25" customHeight="1">
      <c r="A815" s="3" t="s">
        <v>4451</v>
      </c>
      <c r="B815" s="3">
        <v>3.43612109E8</v>
      </c>
      <c r="C815" s="3" t="s">
        <v>812</v>
      </c>
      <c r="D815" s="3" t="s">
        <v>796</v>
      </c>
      <c r="G815" s="3" t="s">
        <v>813</v>
      </c>
      <c r="H815" s="3" t="s">
        <v>814</v>
      </c>
      <c r="I815" s="3" t="s">
        <v>815</v>
      </c>
      <c r="J815" s="3" t="s">
        <v>816</v>
      </c>
      <c r="K815" s="3" t="s">
        <v>261</v>
      </c>
      <c r="L815" s="3" t="s">
        <v>86</v>
      </c>
      <c r="M815" s="3">
        <v>95757.0</v>
      </c>
      <c r="N815" s="3" t="s">
        <v>87</v>
      </c>
      <c r="O815" s="3">
        <v>53.0</v>
      </c>
      <c r="P815" s="3">
        <v>50.0</v>
      </c>
      <c r="Q815" s="3" t="s">
        <v>88</v>
      </c>
      <c r="R815" s="8">
        <v>38957.0</v>
      </c>
      <c r="T815" s="8">
        <v>43840.0</v>
      </c>
      <c r="U815" s="3">
        <v>2.0</v>
      </c>
      <c r="V815" s="3">
        <v>0.0</v>
      </c>
      <c r="W815" s="3">
        <v>1.0</v>
      </c>
      <c r="X815" s="3">
        <v>3.0</v>
      </c>
      <c r="AA815" s="3" t="s">
        <v>4744</v>
      </c>
      <c r="AB815" s="3" t="s">
        <v>817</v>
      </c>
      <c r="AC815" s="3">
        <v>0.0</v>
      </c>
      <c r="AD815" s="3">
        <v>0.0</v>
      </c>
      <c r="AE815" s="8">
        <v>43840.0</v>
      </c>
      <c r="AF815" s="3">
        <v>0.0</v>
      </c>
      <c r="AG815" s="3">
        <v>0.0</v>
      </c>
      <c r="AH815" s="3" t="s">
        <v>102</v>
      </c>
    </row>
    <row r="816" ht="14.25" customHeight="1">
      <c r="A816" s="3" t="s">
        <v>4451</v>
      </c>
      <c r="B816" s="3">
        <v>3.43609384E8</v>
      </c>
      <c r="C816" s="3" t="s">
        <v>4745</v>
      </c>
      <c r="D816" s="3" t="s">
        <v>796</v>
      </c>
      <c r="G816" s="3" t="s">
        <v>4746</v>
      </c>
      <c r="H816" s="3" t="s">
        <v>1801</v>
      </c>
      <c r="I816" s="3" t="s">
        <v>4747</v>
      </c>
      <c r="J816" s="3" t="s">
        <v>1803</v>
      </c>
      <c r="K816" s="3" t="s">
        <v>261</v>
      </c>
      <c r="L816" s="3" t="s">
        <v>86</v>
      </c>
      <c r="M816" s="3">
        <v>95624.0</v>
      </c>
      <c r="N816" s="3" t="s">
        <v>87</v>
      </c>
      <c r="O816" s="3">
        <v>53.0</v>
      </c>
      <c r="P816" s="3">
        <v>93.0</v>
      </c>
      <c r="Q816" s="3" t="s">
        <v>88</v>
      </c>
      <c r="R816" s="8">
        <v>37855.0</v>
      </c>
      <c r="T816" s="8">
        <v>43754.0</v>
      </c>
      <c r="U816" s="3">
        <v>3.0</v>
      </c>
      <c r="V816" s="3">
        <v>3.0</v>
      </c>
      <c r="W816" s="3">
        <v>1.0</v>
      </c>
      <c r="X816" s="3">
        <v>7.0</v>
      </c>
      <c r="Y816" s="3" t="s">
        <v>4748</v>
      </c>
      <c r="Z816" s="3" t="s">
        <v>4749</v>
      </c>
      <c r="AA816" s="3" t="s">
        <v>4750</v>
      </c>
      <c r="AB816" s="3" t="s">
        <v>4751</v>
      </c>
      <c r="AC816" s="3">
        <v>0.0</v>
      </c>
      <c r="AD816" s="3">
        <v>0.0</v>
      </c>
      <c r="AE816" s="8">
        <v>43546.0</v>
      </c>
      <c r="AF816" s="3">
        <v>0.0</v>
      </c>
      <c r="AG816" s="3">
        <v>0.0</v>
      </c>
      <c r="AH816" s="8">
        <v>43007.0</v>
      </c>
      <c r="AI816" s="3">
        <v>1.0</v>
      </c>
      <c r="AJ816" s="3">
        <v>0.0</v>
      </c>
      <c r="AK816" s="3">
        <v>1.0</v>
      </c>
      <c r="AL816" s="3">
        <v>0.0</v>
      </c>
      <c r="AM816" s="3">
        <v>1.0</v>
      </c>
      <c r="AN816" s="8">
        <v>42972.0</v>
      </c>
      <c r="AO816" s="3">
        <v>1.0</v>
      </c>
      <c r="AP816" s="3">
        <v>0.0</v>
      </c>
      <c r="AQ816" s="3">
        <v>0.0</v>
      </c>
      <c r="AR816" s="3">
        <v>1.0</v>
      </c>
      <c r="AS816" s="3">
        <v>0.0</v>
      </c>
    </row>
    <row r="817" ht="14.25" customHeight="1">
      <c r="A817" s="3" t="s">
        <v>4451</v>
      </c>
      <c r="B817" s="3">
        <v>3.43611165E8</v>
      </c>
      <c r="C817" s="3" t="s">
        <v>4752</v>
      </c>
      <c r="D817" s="3" t="s">
        <v>796</v>
      </c>
      <c r="G817" s="3" t="s">
        <v>4753</v>
      </c>
      <c r="H817" s="3" t="s">
        <v>4754</v>
      </c>
      <c r="I817" s="3" t="s">
        <v>4755</v>
      </c>
      <c r="J817" s="3" t="s">
        <v>4756</v>
      </c>
      <c r="K817" s="3" t="s">
        <v>261</v>
      </c>
      <c r="L817" s="3" t="s">
        <v>86</v>
      </c>
      <c r="M817" s="3">
        <v>95757.0</v>
      </c>
      <c r="N817" s="3" t="s">
        <v>87</v>
      </c>
      <c r="O817" s="3">
        <v>53.0</v>
      </c>
      <c r="P817" s="3">
        <v>100.0</v>
      </c>
      <c r="Q817" s="3" t="s">
        <v>88</v>
      </c>
      <c r="R817" s="8">
        <v>38589.0</v>
      </c>
      <c r="T817" s="8">
        <v>44468.0</v>
      </c>
      <c r="U817" s="3">
        <v>3.0</v>
      </c>
      <c r="V817" s="3">
        <v>0.0</v>
      </c>
      <c r="W817" s="3">
        <v>0.0</v>
      </c>
      <c r="X817" s="3">
        <v>3.0</v>
      </c>
      <c r="AA817" s="3" t="s">
        <v>4757</v>
      </c>
      <c r="AB817" s="3" t="s">
        <v>4757</v>
      </c>
      <c r="AC817" s="3">
        <v>0.0</v>
      </c>
      <c r="AD817" s="3">
        <v>0.0</v>
      </c>
      <c r="AF817" s="3">
        <v>0.0</v>
      </c>
      <c r="AG817" s="3">
        <v>0.0</v>
      </c>
      <c r="AH817" s="3" t="s">
        <v>102</v>
      </c>
    </row>
    <row r="818" ht="14.25" customHeight="1">
      <c r="A818" s="3" t="s">
        <v>4451</v>
      </c>
      <c r="B818" s="3">
        <v>3.43608259E8</v>
      </c>
      <c r="C818" s="3" t="s">
        <v>4758</v>
      </c>
      <c r="D818" s="3" t="s">
        <v>796</v>
      </c>
      <c r="G818" s="3" t="s">
        <v>4759</v>
      </c>
      <c r="H818" s="3" t="s">
        <v>4760</v>
      </c>
      <c r="I818" s="3" t="s">
        <v>4761</v>
      </c>
      <c r="J818" s="3" t="s">
        <v>800</v>
      </c>
      <c r="K818" s="3" t="s">
        <v>261</v>
      </c>
      <c r="L818" s="3" t="s">
        <v>86</v>
      </c>
      <c r="M818" s="3">
        <v>95758.0</v>
      </c>
      <c r="N818" s="3" t="s">
        <v>87</v>
      </c>
      <c r="O818" s="3">
        <v>53.0</v>
      </c>
      <c r="P818" s="3">
        <v>32.0</v>
      </c>
      <c r="Q818" s="3" t="s">
        <v>88</v>
      </c>
      <c r="R818" s="8">
        <v>37498.0</v>
      </c>
      <c r="T818" s="8">
        <v>44376.0</v>
      </c>
      <c r="U818" s="3">
        <v>3.0</v>
      </c>
      <c r="V818" s="3">
        <v>0.0</v>
      </c>
      <c r="W818" s="3">
        <v>1.0</v>
      </c>
      <c r="X818" s="3">
        <v>4.0</v>
      </c>
      <c r="Y818" s="3" t="s">
        <v>913</v>
      </c>
      <c r="Z818" s="3" t="s">
        <v>4762</v>
      </c>
      <c r="AA818" s="3" t="s">
        <v>4763</v>
      </c>
      <c r="AB818" s="3" t="s">
        <v>4764</v>
      </c>
      <c r="AC818" s="3">
        <v>0.0</v>
      </c>
      <c r="AD818" s="3">
        <v>2.0</v>
      </c>
      <c r="AE818" s="8">
        <v>43615.0</v>
      </c>
      <c r="AF818" s="3">
        <v>0.0</v>
      </c>
      <c r="AG818" s="3">
        <v>0.0</v>
      </c>
      <c r="AH818" s="3" t="s">
        <v>102</v>
      </c>
    </row>
    <row r="819" ht="14.25" customHeight="1">
      <c r="A819" s="3" t="s">
        <v>4451</v>
      </c>
      <c r="B819" s="3">
        <v>3.43604602E8</v>
      </c>
      <c r="C819" s="3" t="s">
        <v>4765</v>
      </c>
      <c r="D819" s="3" t="s">
        <v>796</v>
      </c>
      <c r="G819" s="3" t="s">
        <v>4746</v>
      </c>
      <c r="H819" s="3" t="s">
        <v>4766</v>
      </c>
      <c r="I819" s="3" t="s">
        <v>4767</v>
      </c>
      <c r="J819" s="3" t="s">
        <v>1747</v>
      </c>
      <c r="K819" s="3" t="s">
        <v>261</v>
      </c>
      <c r="L819" s="3" t="s">
        <v>86</v>
      </c>
      <c r="M819" s="3">
        <v>95624.0</v>
      </c>
      <c r="N819" s="3" t="s">
        <v>87</v>
      </c>
      <c r="O819" s="3">
        <v>53.0</v>
      </c>
      <c r="P819" s="3">
        <v>45.0</v>
      </c>
      <c r="Q819" s="3" t="s">
        <v>88</v>
      </c>
      <c r="R819" s="8">
        <v>36325.0</v>
      </c>
      <c r="T819" s="8">
        <v>43741.0</v>
      </c>
      <c r="U819" s="3">
        <v>3.0</v>
      </c>
      <c r="V819" s="3">
        <v>0.0</v>
      </c>
      <c r="W819" s="3">
        <v>0.0</v>
      </c>
      <c r="X819" s="3">
        <v>3.0</v>
      </c>
      <c r="AA819" s="3" t="s">
        <v>1748</v>
      </c>
      <c r="AB819" s="3" t="s">
        <v>1748</v>
      </c>
      <c r="AC819" s="3">
        <v>0.0</v>
      </c>
      <c r="AD819" s="3">
        <v>0.0</v>
      </c>
      <c r="AF819" s="3">
        <v>0.0</v>
      </c>
      <c r="AG819" s="3">
        <v>0.0</v>
      </c>
      <c r="AH819" s="3" t="s">
        <v>102</v>
      </c>
    </row>
    <row r="820" ht="14.25" customHeight="1">
      <c r="A820" s="3" t="s">
        <v>4451</v>
      </c>
      <c r="B820" s="3">
        <v>3.43603532E8</v>
      </c>
      <c r="C820" s="3" t="s">
        <v>4768</v>
      </c>
      <c r="D820" s="3" t="s">
        <v>796</v>
      </c>
      <c r="H820" s="3" t="s">
        <v>4769</v>
      </c>
      <c r="I820" s="3" t="s">
        <v>4770</v>
      </c>
      <c r="J820" s="3" t="s">
        <v>4771</v>
      </c>
      <c r="K820" s="3" t="s">
        <v>1335</v>
      </c>
      <c r="L820" s="3" t="s">
        <v>86</v>
      </c>
      <c r="M820" s="3">
        <v>95632.0</v>
      </c>
      <c r="N820" s="3" t="s">
        <v>87</v>
      </c>
      <c r="O820" s="3">
        <v>53.0</v>
      </c>
      <c r="P820" s="3">
        <v>50.0</v>
      </c>
      <c r="Q820" s="3" t="s">
        <v>88</v>
      </c>
      <c r="R820" s="8">
        <v>35871.0</v>
      </c>
      <c r="T820" s="8">
        <v>43601.0</v>
      </c>
      <c r="U820" s="3">
        <v>1.0</v>
      </c>
      <c r="V820" s="3">
        <v>0.0</v>
      </c>
      <c r="W820" s="3">
        <v>1.0</v>
      </c>
      <c r="X820" s="3">
        <v>2.0</v>
      </c>
      <c r="Y820" s="3" t="s">
        <v>4772</v>
      </c>
      <c r="Z820" s="8">
        <v>42889.0</v>
      </c>
      <c r="AA820" s="3" t="s">
        <v>4773</v>
      </c>
      <c r="AB820" s="8">
        <v>43601.0</v>
      </c>
      <c r="AC820" s="3">
        <v>0.0</v>
      </c>
      <c r="AD820" s="3">
        <v>1.0</v>
      </c>
      <c r="AE820" s="8">
        <v>42858.0</v>
      </c>
      <c r="AF820" s="3">
        <v>0.0</v>
      </c>
      <c r="AG820" s="3">
        <v>0.0</v>
      </c>
      <c r="AH820" s="3" t="s">
        <v>102</v>
      </c>
    </row>
    <row r="821" ht="14.25" customHeight="1">
      <c r="A821" s="3" t="s">
        <v>4451</v>
      </c>
      <c r="B821" s="3">
        <v>3.43620594E8</v>
      </c>
      <c r="C821" s="3" t="s">
        <v>4774</v>
      </c>
      <c r="D821" s="3" t="s">
        <v>796</v>
      </c>
      <c r="G821" s="3" t="s">
        <v>4775</v>
      </c>
      <c r="H821" s="3" t="s">
        <v>4776</v>
      </c>
      <c r="I821" s="3" t="s">
        <v>4777</v>
      </c>
      <c r="J821" s="3" t="s">
        <v>4778</v>
      </c>
      <c r="K821" s="3" t="s">
        <v>261</v>
      </c>
      <c r="L821" s="3" t="s">
        <v>86</v>
      </c>
      <c r="M821" s="3">
        <v>95758.0</v>
      </c>
      <c r="N821" s="3" t="s">
        <v>87</v>
      </c>
      <c r="O821" s="3">
        <v>53.0</v>
      </c>
      <c r="P821" s="3">
        <v>60.0</v>
      </c>
      <c r="Q821" s="3" t="s">
        <v>88</v>
      </c>
      <c r="R821" s="8">
        <v>42226.0</v>
      </c>
      <c r="T821" s="8">
        <v>43616.0</v>
      </c>
      <c r="U821" s="3">
        <v>3.0</v>
      </c>
      <c r="V821" s="3">
        <v>0.0</v>
      </c>
      <c r="W821" s="3">
        <v>0.0</v>
      </c>
      <c r="X821" s="3">
        <v>3.0</v>
      </c>
      <c r="Y821" s="3" t="s">
        <v>3811</v>
      </c>
      <c r="Z821" s="8">
        <v>43630.0</v>
      </c>
      <c r="AA821" s="3" t="s">
        <v>4779</v>
      </c>
      <c r="AB821" s="3" t="s">
        <v>4779</v>
      </c>
      <c r="AC821" s="3">
        <v>0.0</v>
      </c>
      <c r="AD821" s="3">
        <v>1.0</v>
      </c>
      <c r="AF821" s="3">
        <v>0.0</v>
      </c>
      <c r="AG821" s="3">
        <v>0.0</v>
      </c>
      <c r="AH821" s="3" t="s">
        <v>102</v>
      </c>
    </row>
    <row r="822" ht="14.25" customHeight="1">
      <c r="A822" s="3" t="s">
        <v>4451</v>
      </c>
      <c r="B822" s="3">
        <v>3.43610212E8</v>
      </c>
      <c r="C822" s="3" t="s">
        <v>4780</v>
      </c>
      <c r="D822" s="3" t="s">
        <v>796</v>
      </c>
      <c r="G822" s="3" t="s">
        <v>4746</v>
      </c>
      <c r="H822" s="3" t="s">
        <v>4781</v>
      </c>
      <c r="I822" s="3" t="s">
        <v>4782</v>
      </c>
      <c r="J822" s="3" t="s">
        <v>4783</v>
      </c>
      <c r="K822" s="3" t="s">
        <v>261</v>
      </c>
      <c r="L822" s="3" t="s">
        <v>86</v>
      </c>
      <c r="M822" s="3">
        <v>95624.0</v>
      </c>
      <c r="N822" s="3" t="s">
        <v>87</v>
      </c>
      <c r="O822" s="3">
        <v>53.0</v>
      </c>
      <c r="P822" s="3">
        <v>75.0</v>
      </c>
      <c r="Q822" s="3" t="s">
        <v>88</v>
      </c>
      <c r="R822" s="8">
        <v>38229.0</v>
      </c>
      <c r="T822" s="8">
        <v>43816.0</v>
      </c>
      <c r="U822" s="3">
        <v>3.0</v>
      </c>
      <c r="V822" s="3">
        <v>0.0</v>
      </c>
      <c r="W822" s="3">
        <v>0.0</v>
      </c>
      <c r="X822" s="3">
        <v>3.0</v>
      </c>
      <c r="Y822" s="3" t="s">
        <v>4784</v>
      </c>
      <c r="Z822" s="3" t="s">
        <v>4785</v>
      </c>
      <c r="AA822" s="3" t="s">
        <v>4786</v>
      </c>
      <c r="AB822" s="3" t="s">
        <v>4786</v>
      </c>
      <c r="AC822" s="3">
        <v>0.0</v>
      </c>
      <c r="AD822" s="3">
        <v>4.0</v>
      </c>
      <c r="AF822" s="3">
        <v>0.0</v>
      </c>
      <c r="AG822" s="3">
        <v>0.0</v>
      </c>
      <c r="AH822" s="3" t="s">
        <v>102</v>
      </c>
    </row>
    <row r="823" ht="14.25" customHeight="1">
      <c r="A823" s="3" t="s">
        <v>4451</v>
      </c>
      <c r="B823" s="3">
        <v>3.43614708E8</v>
      </c>
      <c r="C823" s="3" t="s">
        <v>818</v>
      </c>
      <c r="D823" s="3" t="s">
        <v>796</v>
      </c>
      <c r="G823" s="3" t="s">
        <v>819</v>
      </c>
      <c r="H823" s="3" t="s">
        <v>820</v>
      </c>
      <c r="I823" s="3" t="s">
        <v>4787</v>
      </c>
      <c r="J823" s="3" t="s">
        <v>822</v>
      </c>
      <c r="K823" s="3" t="s">
        <v>466</v>
      </c>
      <c r="L823" s="3" t="s">
        <v>86</v>
      </c>
      <c r="M823" s="3">
        <v>95742.0</v>
      </c>
      <c r="N823" s="3" t="s">
        <v>87</v>
      </c>
      <c r="O823" s="3">
        <v>3.0</v>
      </c>
      <c r="P823" s="3">
        <v>90.0</v>
      </c>
      <c r="Q823" s="3" t="s">
        <v>88</v>
      </c>
      <c r="R823" s="8">
        <v>39318.0</v>
      </c>
      <c r="T823" s="8">
        <v>44424.0</v>
      </c>
      <c r="U823" s="3">
        <v>4.0</v>
      </c>
      <c r="V823" s="3">
        <v>0.0</v>
      </c>
      <c r="W823" s="3">
        <v>1.0</v>
      </c>
      <c r="X823" s="3">
        <v>5.0</v>
      </c>
      <c r="AA823" s="3" t="s">
        <v>4788</v>
      </c>
      <c r="AB823" s="3" t="s">
        <v>4789</v>
      </c>
      <c r="AC823" s="3">
        <v>0.0</v>
      </c>
      <c r="AD823" s="3">
        <v>0.0</v>
      </c>
      <c r="AE823" s="8">
        <v>43892.0</v>
      </c>
      <c r="AF823" s="3">
        <v>0.0</v>
      </c>
      <c r="AG823" s="3">
        <v>0.0</v>
      </c>
      <c r="AH823" s="3" t="s">
        <v>102</v>
      </c>
    </row>
    <row r="824" ht="14.25" customHeight="1">
      <c r="A824" s="3" t="s">
        <v>4451</v>
      </c>
      <c r="B824" s="3">
        <v>3.40313544E8</v>
      </c>
      <c r="C824" s="3" t="s">
        <v>833</v>
      </c>
      <c r="D824" s="3" t="s">
        <v>4790</v>
      </c>
      <c r="H824" s="3" t="s">
        <v>4791</v>
      </c>
      <c r="I824" s="3" t="s">
        <v>835</v>
      </c>
      <c r="J824" s="3" t="s">
        <v>3685</v>
      </c>
      <c r="K824" s="3" t="s">
        <v>144</v>
      </c>
      <c r="L824" s="3" t="s">
        <v>86</v>
      </c>
      <c r="M824" s="3">
        <v>95621.0</v>
      </c>
      <c r="N824" s="3" t="s">
        <v>87</v>
      </c>
      <c r="O824" s="3">
        <v>3.0</v>
      </c>
      <c r="P824" s="3">
        <v>45.0</v>
      </c>
      <c r="Q824" s="3" t="s">
        <v>151</v>
      </c>
      <c r="R824" s="8">
        <v>32958.0</v>
      </c>
      <c r="S824" s="8">
        <v>43460.0</v>
      </c>
      <c r="T824" s="8">
        <v>42968.0</v>
      </c>
      <c r="U824" s="3">
        <v>1.0</v>
      </c>
      <c r="V824" s="3">
        <v>0.0</v>
      </c>
      <c r="W824" s="3">
        <v>0.0</v>
      </c>
      <c r="X824" s="3">
        <v>1.0</v>
      </c>
      <c r="Y824" s="3" t="s">
        <v>4792</v>
      </c>
      <c r="Z824" s="3" t="s">
        <v>4793</v>
      </c>
      <c r="AA824" s="8">
        <v>42968.0</v>
      </c>
      <c r="AB824" s="8">
        <v>42968.0</v>
      </c>
      <c r="AC824" s="3">
        <v>1.0</v>
      </c>
      <c r="AD824" s="3">
        <v>2.0</v>
      </c>
      <c r="AF824" s="3">
        <v>0.0</v>
      </c>
      <c r="AG824" s="3">
        <v>0.0</v>
      </c>
      <c r="AH824" s="3" t="s">
        <v>102</v>
      </c>
    </row>
    <row r="825" ht="14.25" customHeight="1">
      <c r="A825" s="3" t="s">
        <v>4451</v>
      </c>
      <c r="B825" s="3">
        <v>3.43622419E8</v>
      </c>
      <c r="C825" s="3" t="s">
        <v>841</v>
      </c>
      <c r="D825" s="3" t="s">
        <v>842</v>
      </c>
      <c r="H825" s="3" t="s">
        <v>843</v>
      </c>
      <c r="I825" s="3" t="s">
        <v>416</v>
      </c>
      <c r="J825" s="3" t="s">
        <v>417</v>
      </c>
      <c r="K825" s="3" t="s">
        <v>124</v>
      </c>
      <c r="L825" s="3" t="s">
        <v>86</v>
      </c>
      <c r="M825" s="3">
        <v>95630.0</v>
      </c>
      <c r="N825" s="3" t="s">
        <v>87</v>
      </c>
      <c r="O825" s="3">
        <v>3.0</v>
      </c>
      <c r="P825" s="3">
        <v>28.0</v>
      </c>
      <c r="Q825" s="3" t="s">
        <v>151</v>
      </c>
      <c r="S825" s="8">
        <v>43350.0</v>
      </c>
      <c r="T825" s="8">
        <v>43264.0</v>
      </c>
      <c r="U825" s="3">
        <v>0.0</v>
      </c>
      <c r="V825" s="3">
        <v>0.0</v>
      </c>
      <c r="W825" s="3">
        <v>2.0</v>
      </c>
      <c r="X825" s="3">
        <v>2.0</v>
      </c>
      <c r="AA825" s="3" t="s">
        <v>844</v>
      </c>
      <c r="AC825" s="3">
        <v>0.0</v>
      </c>
      <c r="AD825" s="3">
        <v>0.0</v>
      </c>
      <c r="AE825" s="3" t="s">
        <v>844</v>
      </c>
      <c r="AF825" s="3">
        <v>0.0</v>
      </c>
      <c r="AG825" s="3">
        <v>0.0</v>
      </c>
      <c r="AH825" s="3" t="s">
        <v>102</v>
      </c>
    </row>
    <row r="826" ht="14.25" customHeight="1">
      <c r="A826" s="3" t="s">
        <v>4451</v>
      </c>
      <c r="B826" s="3">
        <v>3.43605615E8</v>
      </c>
      <c r="C826" s="3" t="s">
        <v>861</v>
      </c>
      <c r="D826" s="3" t="s">
        <v>862</v>
      </c>
      <c r="G826" s="3" t="s">
        <v>863</v>
      </c>
      <c r="H826" s="3" t="s">
        <v>864</v>
      </c>
      <c r="I826" s="3" t="s">
        <v>865</v>
      </c>
      <c r="J826" s="3" t="s">
        <v>866</v>
      </c>
      <c r="K826" s="3" t="s">
        <v>87</v>
      </c>
      <c r="L826" s="3" t="s">
        <v>86</v>
      </c>
      <c r="M826" s="3">
        <v>95833.0</v>
      </c>
      <c r="N826" s="3" t="s">
        <v>87</v>
      </c>
      <c r="O826" s="3">
        <v>3.0</v>
      </c>
      <c r="P826" s="3">
        <v>28.0</v>
      </c>
      <c r="Q826" s="3" t="s">
        <v>88</v>
      </c>
      <c r="R826" s="8">
        <v>36714.0</v>
      </c>
      <c r="T826" s="8">
        <v>44497.0</v>
      </c>
      <c r="U826" s="3">
        <v>3.0</v>
      </c>
      <c r="V826" s="3">
        <v>1.0</v>
      </c>
      <c r="W826" s="3">
        <v>4.0</v>
      </c>
      <c r="X826" s="3">
        <v>8.0</v>
      </c>
      <c r="Y826" s="3" t="s">
        <v>4794</v>
      </c>
      <c r="Z826" s="3" t="s">
        <v>4795</v>
      </c>
      <c r="AA826" s="3" t="s">
        <v>4796</v>
      </c>
      <c r="AB826" s="3" t="s">
        <v>3984</v>
      </c>
      <c r="AC826" s="3">
        <v>0.0</v>
      </c>
      <c r="AD826" s="3">
        <v>1.0</v>
      </c>
      <c r="AE826" s="3" t="s">
        <v>4797</v>
      </c>
      <c r="AF826" s="3">
        <v>2.0</v>
      </c>
      <c r="AG826" s="3">
        <v>0.0</v>
      </c>
      <c r="AH826" s="8">
        <v>43452.0</v>
      </c>
      <c r="AI826" s="3">
        <v>1.0</v>
      </c>
      <c r="AJ826" s="3">
        <v>0.0</v>
      </c>
      <c r="AK826" s="3">
        <v>0.0</v>
      </c>
      <c r="AL826" s="3">
        <v>1.0</v>
      </c>
      <c r="AM826" s="3">
        <v>0.0</v>
      </c>
    </row>
    <row r="827" ht="14.25" customHeight="1">
      <c r="A827" s="3" t="s">
        <v>4451</v>
      </c>
      <c r="B827" s="3">
        <v>3.43604947E8</v>
      </c>
      <c r="C827" s="3" t="s">
        <v>861</v>
      </c>
      <c r="D827" s="3" t="s">
        <v>862</v>
      </c>
      <c r="G827" s="3" t="s">
        <v>869</v>
      </c>
      <c r="H827" s="3" t="s">
        <v>870</v>
      </c>
      <c r="I827" s="3" t="s">
        <v>871</v>
      </c>
      <c r="J827" s="3" t="s">
        <v>872</v>
      </c>
      <c r="K827" s="3" t="s">
        <v>261</v>
      </c>
      <c r="L827" s="3" t="s">
        <v>86</v>
      </c>
      <c r="M827" s="3">
        <v>95758.0</v>
      </c>
      <c r="N827" s="3" t="s">
        <v>87</v>
      </c>
      <c r="O827" s="3">
        <v>53.0</v>
      </c>
      <c r="P827" s="3">
        <v>28.0</v>
      </c>
      <c r="Q827" s="3" t="s">
        <v>973</v>
      </c>
      <c r="R827" s="8">
        <v>36459.0</v>
      </c>
      <c r="S827" s="8">
        <v>44435.0</v>
      </c>
      <c r="T827" s="8">
        <v>43753.0</v>
      </c>
      <c r="U827" s="3">
        <v>3.0</v>
      </c>
      <c r="V827" s="3">
        <v>1.0</v>
      </c>
      <c r="W827" s="3">
        <v>0.0</v>
      </c>
      <c r="X827" s="3">
        <v>4.0</v>
      </c>
      <c r="Y827" s="3" t="s">
        <v>4798</v>
      </c>
      <c r="Z827" s="8">
        <v>43348.0</v>
      </c>
      <c r="AA827" s="3" t="s">
        <v>4799</v>
      </c>
      <c r="AB827" s="3" t="s">
        <v>4800</v>
      </c>
      <c r="AC827" s="3">
        <v>0.0</v>
      </c>
      <c r="AD827" s="3">
        <v>0.0</v>
      </c>
      <c r="AF827" s="3">
        <v>0.0</v>
      </c>
      <c r="AG827" s="3">
        <v>0.0</v>
      </c>
      <c r="AH827" s="8">
        <v>43357.0</v>
      </c>
      <c r="AI827" s="3">
        <v>1.0</v>
      </c>
      <c r="AJ827" s="3">
        <v>0.0</v>
      </c>
      <c r="AK827" s="3">
        <v>0.0</v>
      </c>
      <c r="AL827" s="3">
        <v>1.0</v>
      </c>
      <c r="AM827" s="3">
        <v>0.0</v>
      </c>
    </row>
    <row r="828" ht="14.25" customHeight="1">
      <c r="A828" s="3" t="s">
        <v>4451</v>
      </c>
      <c r="B828" s="3">
        <v>3.43624172E8</v>
      </c>
      <c r="C828" s="3" t="s">
        <v>877</v>
      </c>
      <c r="D828" s="3" t="s">
        <v>877</v>
      </c>
      <c r="G828" s="3" t="s">
        <v>878</v>
      </c>
      <c r="H828" s="3" t="s">
        <v>879</v>
      </c>
      <c r="I828" s="3" t="s">
        <v>880</v>
      </c>
      <c r="J828" s="3" t="s">
        <v>881</v>
      </c>
      <c r="K828" s="3" t="s">
        <v>87</v>
      </c>
      <c r="L828" s="3" t="s">
        <v>86</v>
      </c>
      <c r="M828" s="3">
        <v>95835.0</v>
      </c>
      <c r="N828" s="3" t="s">
        <v>87</v>
      </c>
      <c r="O828" s="3">
        <v>3.0</v>
      </c>
      <c r="P828" s="3">
        <v>24.0</v>
      </c>
      <c r="Q828" s="3" t="s">
        <v>882</v>
      </c>
      <c r="U828" s="3">
        <v>0.0</v>
      </c>
      <c r="V828" s="3">
        <v>0.0</v>
      </c>
      <c r="W828" s="3">
        <v>0.0</v>
      </c>
      <c r="X828" s="3">
        <v>0.0</v>
      </c>
      <c r="AC828" s="3">
        <v>0.0</v>
      </c>
      <c r="AD828" s="3">
        <v>0.0</v>
      </c>
      <c r="AF828" s="3">
        <v>0.0</v>
      </c>
      <c r="AG828" s="3">
        <v>0.0</v>
      </c>
      <c r="AH828" s="3" t="s">
        <v>102</v>
      </c>
    </row>
    <row r="829" ht="14.25" customHeight="1">
      <c r="A829" s="3" t="s">
        <v>4451</v>
      </c>
      <c r="B829" s="3">
        <v>3.43601588E8</v>
      </c>
      <c r="C829" s="3" t="s">
        <v>907</v>
      </c>
      <c r="D829" s="3" t="s">
        <v>4801</v>
      </c>
      <c r="G829" s="3" t="s">
        <v>909</v>
      </c>
      <c r="H829" s="3" t="s">
        <v>910</v>
      </c>
      <c r="I829" s="3" t="s">
        <v>911</v>
      </c>
      <c r="J829" s="3" t="s">
        <v>912</v>
      </c>
      <c r="K829" s="3" t="s">
        <v>144</v>
      </c>
      <c r="L829" s="3" t="s">
        <v>86</v>
      </c>
      <c r="M829" s="3">
        <v>95610.0</v>
      </c>
      <c r="N829" s="3" t="s">
        <v>87</v>
      </c>
      <c r="O829" s="3">
        <v>3.0</v>
      </c>
      <c r="P829" s="3">
        <v>45.0</v>
      </c>
      <c r="Q829" s="3" t="s">
        <v>88</v>
      </c>
      <c r="R829" s="8">
        <v>35041.0</v>
      </c>
      <c r="T829" s="8">
        <v>43829.0</v>
      </c>
      <c r="U829" s="3">
        <v>2.0</v>
      </c>
      <c r="V829" s="3">
        <v>0.0</v>
      </c>
      <c r="W829" s="3">
        <v>0.0</v>
      </c>
      <c r="X829" s="3">
        <v>2.0</v>
      </c>
      <c r="Y829" s="3" t="s">
        <v>801</v>
      </c>
      <c r="Z829" s="8">
        <v>43332.0</v>
      </c>
      <c r="AA829" s="3" t="s">
        <v>916</v>
      </c>
      <c r="AB829" s="3" t="s">
        <v>916</v>
      </c>
      <c r="AC829" s="3">
        <v>0.0</v>
      </c>
      <c r="AD829" s="3">
        <v>1.0</v>
      </c>
      <c r="AF829" s="3">
        <v>0.0</v>
      </c>
      <c r="AG829" s="3">
        <v>0.0</v>
      </c>
      <c r="AH829" s="3" t="s">
        <v>102</v>
      </c>
    </row>
    <row r="830" ht="14.25" customHeight="1">
      <c r="A830" s="3" t="s">
        <v>4451</v>
      </c>
      <c r="B830" s="3">
        <v>3.40314838E8</v>
      </c>
      <c r="C830" s="3" t="s">
        <v>4802</v>
      </c>
      <c r="D830" s="3" t="s">
        <v>968</v>
      </c>
      <c r="G830" s="3" t="s">
        <v>969</v>
      </c>
      <c r="H830" s="3" t="s">
        <v>970</v>
      </c>
      <c r="I830" s="3" t="s">
        <v>971</v>
      </c>
      <c r="J830" s="3" t="s">
        <v>972</v>
      </c>
      <c r="K830" s="3" t="s">
        <v>466</v>
      </c>
      <c r="L830" s="3" t="s">
        <v>86</v>
      </c>
      <c r="M830" s="3">
        <v>95670.0</v>
      </c>
      <c r="N830" s="3" t="s">
        <v>87</v>
      </c>
      <c r="O830" s="3">
        <v>3.0</v>
      </c>
      <c r="P830" s="3">
        <v>28.0</v>
      </c>
      <c r="Q830" s="3" t="s">
        <v>973</v>
      </c>
      <c r="R830" s="8">
        <v>33242.0</v>
      </c>
      <c r="T830" s="8">
        <v>44510.0</v>
      </c>
      <c r="U830" s="3">
        <v>3.0</v>
      </c>
      <c r="V830" s="3">
        <v>2.0</v>
      </c>
      <c r="W830" s="3">
        <v>1.0</v>
      </c>
      <c r="X830" s="3">
        <v>6.0</v>
      </c>
      <c r="Y830" s="3" t="s">
        <v>720</v>
      </c>
      <c r="Z830" s="8">
        <v>43388.0</v>
      </c>
      <c r="AA830" s="3" t="s">
        <v>4803</v>
      </c>
      <c r="AB830" s="3" t="s">
        <v>974</v>
      </c>
      <c r="AC830" s="3">
        <v>0.0</v>
      </c>
      <c r="AD830" s="3">
        <v>0.0</v>
      </c>
      <c r="AE830" s="8">
        <v>43490.0</v>
      </c>
      <c r="AF830" s="3">
        <v>0.0</v>
      </c>
      <c r="AG830" s="3">
        <v>0.0</v>
      </c>
      <c r="AH830" s="8">
        <v>44529.0</v>
      </c>
      <c r="AI830" s="3">
        <v>0.0</v>
      </c>
      <c r="AJ830" s="3">
        <v>0.0</v>
      </c>
      <c r="AK830" s="3">
        <v>1.0</v>
      </c>
      <c r="AL830" s="3">
        <v>0.0</v>
      </c>
      <c r="AM830" s="3">
        <v>0.0</v>
      </c>
      <c r="AN830" s="8">
        <v>43404.0</v>
      </c>
      <c r="AO830" s="3">
        <v>1.0</v>
      </c>
      <c r="AP830" s="3">
        <v>0.0</v>
      </c>
      <c r="AQ830" s="3">
        <v>0.0</v>
      </c>
      <c r="AR830" s="3">
        <v>1.0</v>
      </c>
      <c r="AS830" s="3">
        <v>0.0</v>
      </c>
    </row>
    <row r="831" ht="14.25" customHeight="1">
      <c r="A831" s="3" t="s">
        <v>4451</v>
      </c>
      <c r="B831" s="3">
        <v>3.43607291E8</v>
      </c>
      <c r="C831" s="3" t="s">
        <v>1015</v>
      </c>
      <c r="D831" s="3" t="s">
        <v>4804</v>
      </c>
      <c r="H831" s="3" t="s">
        <v>1017</v>
      </c>
      <c r="I831" s="3" t="s">
        <v>1018</v>
      </c>
      <c r="J831" s="3" t="s">
        <v>1019</v>
      </c>
      <c r="K831" s="3" t="s">
        <v>87</v>
      </c>
      <c r="L831" s="3" t="s">
        <v>86</v>
      </c>
      <c r="M831" s="3">
        <v>95823.0</v>
      </c>
      <c r="N831" s="3" t="s">
        <v>87</v>
      </c>
      <c r="O831" s="3">
        <v>3.0</v>
      </c>
      <c r="P831" s="3">
        <v>24.0</v>
      </c>
      <c r="Q831" s="3" t="s">
        <v>88</v>
      </c>
      <c r="R831" s="8">
        <v>37315.0</v>
      </c>
      <c r="T831" s="8">
        <v>43868.0</v>
      </c>
      <c r="U831" s="3">
        <v>2.0</v>
      </c>
      <c r="V831" s="3">
        <v>0.0</v>
      </c>
      <c r="W831" s="3">
        <v>0.0</v>
      </c>
      <c r="X831" s="3">
        <v>2.0</v>
      </c>
      <c r="AA831" s="3" t="s">
        <v>1020</v>
      </c>
      <c r="AB831" s="3" t="s">
        <v>1020</v>
      </c>
      <c r="AC831" s="3">
        <v>0.0</v>
      </c>
      <c r="AD831" s="3">
        <v>0.0</v>
      </c>
      <c r="AF831" s="3">
        <v>0.0</v>
      </c>
      <c r="AG831" s="3">
        <v>0.0</v>
      </c>
      <c r="AH831" s="3" t="s">
        <v>102</v>
      </c>
    </row>
    <row r="832" ht="14.25" customHeight="1">
      <c r="A832" s="3" t="s">
        <v>4451</v>
      </c>
      <c r="B832" s="3">
        <v>3.43623062E8</v>
      </c>
      <c r="C832" s="3" t="s">
        <v>4805</v>
      </c>
      <c r="D832" s="3" t="s">
        <v>1096</v>
      </c>
      <c r="H832" s="3" t="s">
        <v>4806</v>
      </c>
      <c r="I832" s="3" t="s">
        <v>1091</v>
      </c>
      <c r="J832" s="3" t="s">
        <v>1092</v>
      </c>
      <c r="K832" s="3" t="s">
        <v>85</v>
      </c>
      <c r="L832" s="3" t="s">
        <v>86</v>
      </c>
      <c r="M832" s="3">
        <v>95628.0</v>
      </c>
      <c r="N832" s="3" t="s">
        <v>87</v>
      </c>
      <c r="O832" s="3">
        <v>3.0</v>
      </c>
      <c r="P832" s="3">
        <v>24.0</v>
      </c>
      <c r="Q832" s="3" t="s">
        <v>88</v>
      </c>
      <c r="R832" s="8">
        <v>43613.0</v>
      </c>
      <c r="T832" s="8">
        <v>44041.0</v>
      </c>
      <c r="U832" s="3">
        <v>1.0</v>
      </c>
      <c r="V832" s="3">
        <v>0.0</v>
      </c>
      <c r="W832" s="3">
        <v>2.0</v>
      </c>
      <c r="X832" s="3">
        <v>3.0</v>
      </c>
      <c r="AA832" s="3" t="s">
        <v>4807</v>
      </c>
      <c r="AB832" s="8">
        <v>43888.0</v>
      </c>
      <c r="AC832" s="3">
        <v>0.0</v>
      </c>
      <c r="AD832" s="3">
        <v>0.0</v>
      </c>
      <c r="AE832" s="3" t="s">
        <v>4808</v>
      </c>
      <c r="AF832" s="3">
        <v>0.0</v>
      </c>
      <c r="AG832" s="3">
        <v>0.0</v>
      </c>
      <c r="AH832" s="3" t="s">
        <v>102</v>
      </c>
    </row>
    <row r="833" ht="14.25" customHeight="1">
      <c r="A833" s="3" t="s">
        <v>4451</v>
      </c>
      <c r="B833" s="3">
        <v>3.4031246E8</v>
      </c>
      <c r="C833" s="3" t="s">
        <v>1151</v>
      </c>
      <c r="D833" s="3" t="s">
        <v>4809</v>
      </c>
      <c r="G833" s="3" t="s">
        <v>1153</v>
      </c>
      <c r="H833" s="3" t="s">
        <v>1154</v>
      </c>
      <c r="I833" s="3" t="s">
        <v>1155</v>
      </c>
      <c r="J833" s="3" t="s">
        <v>1156</v>
      </c>
      <c r="K833" s="3" t="s">
        <v>85</v>
      </c>
      <c r="L833" s="3" t="s">
        <v>86</v>
      </c>
      <c r="M833" s="3">
        <v>95628.0</v>
      </c>
      <c r="N833" s="3" t="s">
        <v>87</v>
      </c>
      <c r="O833" s="3">
        <v>3.0</v>
      </c>
      <c r="P833" s="3">
        <v>12.0</v>
      </c>
      <c r="Q833" s="3" t="s">
        <v>88</v>
      </c>
      <c r="R833" s="8">
        <v>33009.0</v>
      </c>
      <c r="T833" s="8">
        <v>43686.0</v>
      </c>
      <c r="U833" s="3">
        <v>3.0</v>
      </c>
      <c r="V833" s="3">
        <v>0.0</v>
      </c>
      <c r="W833" s="3">
        <v>1.0</v>
      </c>
      <c r="X833" s="3">
        <v>4.0</v>
      </c>
      <c r="AA833" s="3" t="s">
        <v>4810</v>
      </c>
      <c r="AB833" s="3" t="s">
        <v>4811</v>
      </c>
      <c r="AC833" s="3">
        <v>0.0</v>
      </c>
      <c r="AD833" s="3">
        <v>0.0</v>
      </c>
      <c r="AE833" s="8">
        <v>43686.0</v>
      </c>
      <c r="AF833" s="3">
        <v>0.0</v>
      </c>
      <c r="AG833" s="3">
        <v>0.0</v>
      </c>
      <c r="AH833" s="3" t="s">
        <v>102</v>
      </c>
    </row>
    <row r="834" ht="14.25" customHeight="1">
      <c r="A834" s="3" t="s">
        <v>4451</v>
      </c>
      <c r="B834" s="3">
        <v>3.43603374E8</v>
      </c>
      <c r="C834" s="3" t="s">
        <v>1204</v>
      </c>
      <c r="D834" s="3" t="s">
        <v>1184</v>
      </c>
      <c r="G834" s="3" t="s">
        <v>1205</v>
      </c>
      <c r="H834" s="3" t="s">
        <v>1206</v>
      </c>
      <c r="I834" s="3" t="s">
        <v>1207</v>
      </c>
      <c r="J834" s="3" t="s">
        <v>1208</v>
      </c>
      <c r="K834" s="3" t="s">
        <v>144</v>
      </c>
      <c r="L834" s="3" t="s">
        <v>86</v>
      </c>
      <c r="M834" s="3">
        <v>95610.0</v>
      </c>
      <c r="N834" s="3" t="s">
        <v>87</v>
      </c>
      <c r="O834" s="3">
        <v>3.0</v>
      </c>
      <c r="P834" s="3">
        <v>35.0</v>
      </c>
      <c r="Q834" s="3" t="s">
        <v>88</v>
      </c>
      <c r="R834" s="8">
        <v>36040.0</v>
      </c>
      <c r="T834" s="8">
        <v>43438.0</v>
      </c>
      <c r="U834" s="3">
        <v>2.0</v>
      </c>
      <c r="V834" s="3">
        <v>0.0</v>
      </c>
      <c r="W834" s="3">
        <v>2.0</v>
      </c>
      <c r="X834" s="3">
        <v>4.0</v>
      </c>
      <c r="AA834" s="3" t="s">
        <v>4812</v>
      </c>
      <c r="AB834" s="3" t="s">
        <v>1210</v>
      </c>
      <c r="AC834" s="3">
        <v>0.0</v>
      </c>
      <c r="AD834" s="3">
        <v>0.0</v>
      </c>
      <c r="AE834" s="3" t="s">
        <v>4813</v>
      </c>
      <c r="AF834" s="3">
        <v>0.0</v>
      </c>
      <c r="AG834" s="3">
        <v>0.0</v>
      </c>
      <c r="AH834" s="3" t="s">
        <v>102</v>
      </c>
    </row>
    <row r="835" ht="14.25" customHeight="1">
      <c r="A835" s="3" t="s">
        <v>4451</v>
      </c>
      <c r="B835" s="3">
        <v>3.43620026E8</v>
      </c>
      <c r="C835" s="3" t="s">
        <v>1245</v>
      </c>
      <c r="D835" s="3" t="s">
        <v>1246</v>
      </c>
      <c r="H835" s="3" t="s">
        <v>1247</v>
      </c>
      <c r="I835" s="3" t="s">
        <v>1248</v>
      </c>
      <c r="J835" s="3" t="s">
        <v>1249</v>
      </c>
      <c r="K835" s="3" t="s">
        <v>261</v>
      </c>
      <c r="L835" s="3" t="s">
        <v>86</v>
      </c>
      <c r="M835" s="3">
        <v>95624.0</v>
      </c>
      <c r="N835" s="3" t="s">
        <v>87</v>
      </c>
      <c r="O835" s="3">
        <v>53.0</v>
      </c>
      <c r="P835" s="3">
        <v>29.0</v>
      </c>
      <c r="Q835" s="3" t="s">
        <v>88</v>
      </c>
      <c r="R835" s="8">
        <v>41863.0</v>
      </c>
      <c r="T835" s="8">
        <v>43749.0</v>
      </c>
      <c r="U835" s="3">
        <v>3.0</v>
      </c>
      <c r="V835" s="3">
        <v>0.0</v>
      </c>
      <c r="W835" s="3">
        <v>0.0</v>
      </c>
      <c r="X835" s="3">
        <v>3.0</v>
      </c>
      <c r="Y835" s="3">
        <v>1596.7995</v>
      </c>
      <c r="Z835" s="8">
        <v>43061.0</v>
      </c>
      <c r="AA835" s="3" t="s">
        <v>1250</v>
      </c>
      <c r="AB835" s="3" t="s">
        <v>1250</v>
      </c>
      <c r="AC835" s="3">
        <v>0.0</v>
      </c>
      <c r="AD835" s="3">
        <v>1.0</v>
      </c>
      <c r="AF835" s="3">
        <v>0.0</v>
      </c>
      <c r="AG835" s="3">
        <v>0.0</v>
      </c>
      <c r="AH835" s="3" t="s">
        <v>102</v>
      </c>
    </row>
    <row r="836" ht="14.25" customHeight="1">
      <c r="A836" s="3" t="s">
        <v>4451</v>
      </c>
      <c r="B836" s="3">
        <v>3.43623377E8</v>
      </c>
      <c r="C836" s="3" t="s">
        <v>4814</v>
      </c>
      <c r="D836" s="3" t="s">
        <v>4815</v>
      </c>
      <c r="G836" s="3" t="s">
        <v>4816</v>
      </c>
      <c r="H836" s="3" t="s">
        <v>4815</v>
      </c>
      <c r="I836" s="3" t="s">
        <v>4817</v>
      </c>
      <c r="J836" s="3" t="s">
        <v>4818</v>
      </c>
      <c r="K836" s="3" t="s">
        <v>124</v>
      </c>
      <c r="L836" s="3" t="s">
        <v>86</v>
      </c>
      <c r="M836" s="3">
        <v>95630.0</v>
      </c>
      <c r="N836" s="3" t="s">
        <v>87</v>
      </c>
      <c r="O836" s="3">
        <v>3.0</v>
      </c>
      <c r="P836" s="3">
        <v>58.0</v>
      </c>
      <c r="Q836" s="3" t="s">
        <v>88</v>
      </c>
      <c r="R836" s="8">
        <v>43893.0</v>
      </c>
      <c r="T836" s="8">
        <v>43875.0</v>
      </c>
      <c r="U836" s="3">
        <v>0.0</v>
      </c>
      <c r="V836" s="3">
        <v>0.0</v>
      </c>
      <c r="W836" s="3">
        <v>1.0</v>
      </c>
      <c r="X836" s="3">
        <v>1.0</v>
      </c>
      <c r="AA836" s="8">
        <v>43875.0</v>
      </c>
      <c r="AC836" s="3">
        <v>0.0</v>
      </c>
      <c r="AD836" s="3">
        <v>0.0</v>
      </c>
      <c r="AE836" s="8">
        <v>43875.0</v>
      </c>
      <c r="AF836" s="3">
        <v>0.0</v>
      </c>
      <c r="AG836" s="3">
        <v>0.0</v>
      </c>
      <c r="AH836" s="3" t="s">
        <v>102</v>
      </c>
    </row>
    <row r="837" ht="14.25" customHeight="1">
      <c r="A837" s="3" t="s">
        <v>4451</v>
      </c>
      <c r="B837" s="3">
        <v>3.43623824E8</v>
      </c>
      <c r="C837" s="3" t="s">
        <v>1411</v>
      </c>
      <c r="D837" s="3" t="s">
        <v>1419</v>
      </c>
      <c r="G837" s="3" t="s">
        <v>1420</v>
      </c>
      <c r="H837" s="3" t="s">
        <v>1419</v>
      </c>
      <c r="I837" s="3" t="s">
        <v>1413</v>
      </c>
      <c r="J837" s="3" t="s">
        <v>4819</v>
      </c>
      <c r="K837" s="3" t="s">
        <v>87</v>
      </c>
      <c r="L837" s="3" t="s">
        <v>86</v>
      </c>
      <c r="M837" s="3">
        <v>95822.0</v>
      </c>
      <c r="N837" s="3" t="s">
        <v>87</v>
      </c>
      <c r="O837" s="3">
        <v>3.0</v>
      </c>
      <c r="P837" s="3">
        <v>15.0</v>
      </c>
      <c r="Q837" s="3" t="s">
        <v>88</v>
      </c>
      <c r="R837" s="8">
        <v>44253.0</v>
      </c>
      <c r="T837" s="8">
        <v>44237.0</v>
      </c>
      <c r="U837" s="3">
        <v>0.0</v>
      </c>
      <c r="V837" s="3">
        <v>0.0</v>
      </c>
      <c r="W837" s="3">
        <v>1.0</v>
      </c>
      <c r="X837" s="3">
        <v>1.0</v>
      </c>
      <c r="AA837" s="8">
        <v>44237.0</v>
      </c>
      <c r="AC837" s="3">
        <v>0.0</v>
      </c>
      <c r="AD837" s="3">
        <v>0.0</v>
      </c>
      <c r="AE837" s="8">
        <v>44237.0</v>
      </c>
      <c r="AF837" s="3">
        <v>0.0</v>
      </c>
      <c r="AG837" s="3">
        <v>0.0</v>
      </c>
      <c r="AH837" s="3" t="s">
        <v>102</v>
      </c>
    </row>
    <row r="838" ht="14.25" customHeight="1">
      <c r="A838" s="3" t="s">
        <v>4451</v>
      </c>
      <c r="B838" s="3">
        <v>3.43622471E8</v>
      </c>
      <c r="C838" s="3" t="s">
        <v>1482</v>
      </c>
      <c r="D838" s="3" t="s">
        <v>1483</v>
      </c>
      <c r="H838" s="3" t="s">
        <v>4820</v>
      </c>
      <c r="I838" s="3" t="s">
        <v>4821</v>
      </c>
      <c r="J838" s="3" t="s">
        <v>1493</v>
      </c>
      <c r="K838" s="3" t="s">
        <v>466</v>
      </c>
      <c r="L838" s="3" t="s">
        <v>86</v>
      </c>
      <c r="M838" s="3">
        <v>95670.0</v>
      </c>
      <c r="N838" s="3" t="s">
        <v>87</v>
      </c>
      <c r="O838" s="3">
        <v>3.0</v>
      </c>
      <c r="P838" s="3">
        <v>30.0</v>
      </c>
      <c r="Q838" s="3" t="s">
        <v>151</v>
      </c>
      <c r="R838" s="8">
        <v>43244.0</v>
      </c>
      <c r="S838" s="8">
        <v>43612.0</v>
      </c>
      <c r="T838" s="8">
        <v>43293.0</v>
      </c>
      <c r="U838" s="3">
        <v>0.0</v>
      </c>
      <c r="V838" s="3">
        <v>1.0</v>
      </c>
      <c r="W838" s="3">
        <v>1.0</v>
      </c>
      <c r="X838" s="3">
        <v>2.0</v>
      </c>
      <c r="AA838" s="3" t="s">
        <v>4822</v>
      </c>
      <c r="AC838" s="3">
        <v>0.0</v>
      </c>
      <c r="AD838" s="3">
        <v>0.0</v>
      </c>
      <c r="AE838" s="8">
        <v>43244.0</v>
      </c>
      <c r="AF838" s="3">
        <v>0.0</v>
      </c>
      <c r="AG838" s="3">
        <v>0.0</v>
      </c>
      <c r="AH838" s="8">
        <v>43339.0</v>
      </c>
      <c r="AI838" s="3">
        <v>0.0</v>
      </c>
      <c r="AJ838" s="3">
        <v>0.0</v>
      </c>
      <c r="AK838" s="3">
        <v>1.0</v>
      </c>
      <c r="AL838" s="3">
        <v>0.0</v>
      </c>
      <c r="AM838" s="3">
        <v>0.0</v>
      </c>
    </row>
    <row r="839" ht="14.25" customHeight="1">
      <c r="A839" s="3" t="s">
        <v>4451</v>
      </c>
      <c r="B839" s="3">
        <v>3.43621906E8</v>
      </c>
      <c r="C839" s="3" t="s">
        <v>1586</v>
      </c>
      <c r="D839" s="3" t="s">
        <v>1587</v>
      </c>
      <c r="G839" s="3" t="s">
        <v>1588</v>
      </c>
      <c r="H839" s="3" t="s">
        <v>1589</v>
      </c>
      <c r="I839" s="3" t="s">
        <v>1590</v>
      </c>
      <c r="J839" s="3" t="s">
        <v>881</v>
      </c>
      <c r="K839" s="3" t="s">
        <v>87</v>
      </c>
      <c r="L839" s="3" t="s">
        <v>86</v>
      </c>
      <c r="M839" s="3">
        <v>95835.0</v>
      </c>
      <c r="N839" s="3" t="s">
        <v>87</v>
      </c>
      <c r="O839" s="3">
        <v>3.0</v>
      </c>
      <c r="P839" s="3">
        <v>24.0</v>
      </c>
      <c r="Q839" s="3" t="s">
        <v>88</v>
      </c>
      <c r="R839" s="8">
        <v>42922.0</v>
      </c>
      <c r="T839" s="8">
        <v>43437.0</v>
      </c>
      <c r="U839" s="3">
        <v>1.0</v>
      </c>
      <c r="V839" s="3">
        <v>0.0</v>
      </c>
      <c r="W839" s="3">
        <v>1.0</v>
      </c>
      <c r="X839" s="3">
        <v>2.0</v>
      </c>
      <c r="AA839" s="3" t="s">
        <v>4823</v>
      </c>
      <c r="AB839" s="8">
        <v>43437.0</v>
      </c>
      <c r="AC839" s="3">
        <v>0.0</v>
      </c>
      <c r="AD839" s="3">
        <v>0.0</v>
      </c>
      <c r="AE839" s="8">
        <v>42922.0</v>
      </c>
      <c r="AF839" s="3">
        <v>0.0</v>
      </c>
      <c r="AG839" s="3">
        <v>0.0</v>
      </c>
      <c r="AH839" s="3" t="s">
        <v>102</v>
      </c>
    </row>
    <row r="840" ht="14.25" customHeight="1">
      <c r="A840" s="3" t="s">
        <v>4451</v>
      </c>
      <c r="B840" s="3">
        <v>3.43620238E8</v>
      </c>
      <c r="C840" s="3" t="s">
        <v>1624</v>
      </c>
      <c r="D840" s="3" t="s">
        <v>4081</v>
      </c>
      <c r="G840" s="3" t="s">
        <v>1626</v>
      </c>
      <c r="H840" s="3" t="s">
        <v>4081</v>
      </c>
      <c r="I840" s="3" t="s">
        <v>1628</v>
      </c>
      <c r="J840" s="3" t="s">
        <v>1629</v>
      </c>
      <c r="K840" s="3" t="s">
        <v>261</v>
      </c>
      <c r="L840" s="3" t="s">
        <v>86</v>
      </c>
      <c r="M840" s="3">
        <v>95758.0</v>
      </c>
      <c r="N840" s="3" t="s">
        <v>87</v>
      </c>
      <c r="O840" s="3">
        <v>53.0</v>
      </c>
      <c r="P840" s="3">
        <v>28.0</v>
      </c>
      <c r="Q840" s="3" t="s">
        <v>88</v>
      </c>
      <c r="R840" s="8">
        <v>41934.0</v>
      </c>
      <c r="T840" s="8">
        <v>43784.0</v>
      </c>
      <c r="U840" s="3">
        <v>3.0</v>
      </c>
      <c r="V840" s="3">
        <v>0.0</v>
      </c>
      <c r="W840" s="3">
        <v>0.0</v>
      </c>
      <c r="X840" s="3">
        <v>3.0</v>
      </c>
      <c r="Y840" s="3" t="s">
        <v>4824</v>
      </c>
      <c r="Z840" s="3" t="s">
        <v>4825</v>
      </c>
      <c r="AA840" s="3" t="s">
        <v>1632</v>
      </c>
      <c r="AB840" s="3" t="s">
        <v>1632</v>
      </c>
      <c r="AC840" s="3">
        <v>0.0</v>
      </c>
      <c r="AD840" s="3">
        <v>2.0</v>
      </c>
      <c r="AF840" s="3">
        <v>0.0</v>
      </c>
      <c r="AG840" s="3">
        <v>0.0</v>
      </c>
      <c r="AH840" s="3" t="s">
        <v>102</v>
      </c>
    </row>
    <row r="841" ht="14.25" customHeight="1">
      <c r="A841" s="3" t="s">
        <v>4451</v>
      </c>
      <c r="B841" s="3">
        <v>3.4362108E8</v>
      </c>
      <c r="C841" s="3" t="s">
        <v>1633</v>
      </c>
      <c r="D841" s="3" t="s">
        <v>1634</v>
      </c>
      <c r="G841" s="3" t="s">
        <v>1635</v>
      </c>
      <c r="H841" s="3" t="s">
        <v>4084</v>
      </c>
      <c r="I841" s="3" t="s">
        <v>1637</v>
      </c>
      <c r="J841" s="3" t="s">
        <v>1638</v>
      </c>
      <c r="K841" s="3" t="s">
        <v>87</v>
      </c>
      <c r="L841" s="3" t="s">
        <v>86</v>
      </c>
      <c r="M841" s="3">
        <v>95824.0</v>
      </c>
      <c r="N841" s="3" t="s">
        <v>87</v>
      </c>
      <c r="O841" s="3">
        <v>3.0</v>
      </c>
      <c r="P841" s="3">
        <v>21.0</v>
      </c>
      <c r="Q841" s="3" t="s">
        <v>88</v>
      </c>
      <c r="R841" s="8">
        <v>42496.0</v>
      </c>
      <c r="T841" s="8">
        <v>43706.0</v>
      </c>
      <c r="U841" s="3">
        <v>2.0</v>
      </c>
      <c r="V841" s="3">
        <v>0.0</v>
      </c>
      <c r="W841" s="3">
        <v>0.0</v>
      </c>
      <c r="X841" s="3">
        <v>2.0</v>
      </c>
      <c r="AA841" s="3" t="s">
        <v>1640</v>
      </c>
      <c r="AB841" s="3" t="s">
        <v>1640</v>
      </c>
      <c r="AC841" s="3">
        <v>0.0</v>
      </c>
      <c r="AD841" s="3">
        <v>0.0</v>
      </c>
      <c r="AF841" s="3">
        <v>0.0</v>
      </c>
      <c r="AG841" s="3">
        <v>0.0</v>
      </c>
      <c r="AH841" s="3" t="s">
        <v>102</v>
      </c>
    </row>
    <row r="842" ht="14.25" customHeight="1">
      <c r="A842" s="3" t="s">
        <v>4451</v>
      </c>
      <c r="B842" s="3">
        <v>3.44500217E8</v>
      </c>
      <c r="C842" s="3" t="s">
        <v>4826</v>
      </c>
      <c r="D842" s="3" t="s">
        <v>4827</v>
      </c>
      <c r="G842" s="3" t="s">
        <v>4828</v>
      </c>
      <c r="H842" s="3" t="s">
        <v>4829</v>
      </c>
      <c r="I842" s="3" t="s">
        <v>4830</v>
      </c>
      <c r="J842" s="3" t="s">
        <v>4831</v>
      </c>
      <c r="K842" s="3" t="s">
        <v>4832</v>
      </c>
      <c r="L842" s="3" t="s">
        <v>86</v>
      </c>
      <c r="M842" s="3">
        <v>95638.0</v>
      </c>
      <c r="N842" s="3" t="s">
        <v>87</v>
      </c>
      <c r="O842" s="3">
        <v>53.0</v>
      </c>
      <c r="P842" s="3">
        <v>200.0</v>
      </c>
      <c r="Q842" s="3" t="s">
        <v>151</v>
      </c>
      <c r="R842" s="8">
        <v>44007.0</v>
      </c>
      <c r="S842" s="8">
        <v>44435.0</v>
      </c>
      <c r="T842" s="8">
        <v>44006.0</v>
      </c>
      <c r="U842" s="3">
        <v>0.0</v>
      </c>
      <c r="V842" s="3">
        <v>0.0</v>
      </c>
      <c r="W842" s="3">
        <v>1.0</v>
      </c>
      <c r="X842" s="3">
        <v>1.0</v>
      </c>
      <c r="AA842" s="8">
        <v>44006.0</v>
      </c>
      <c r="AC842" s="3">
        <v>0.0</v>
      </c>
      <c r="AD842" s="3">
        <v>0.0</v>
      </c>
      <c r="AE842" s="8">
        <v>44006.0</v>
      </c>
      <c r="AF842" s="3">
        <v>0.0</v>
      </c>
      <c r="AG842" s="3">
        <v>0.0</v>
      </c>
      <c r="AH842" s="3" t="s">
        <v>102</v>
      </c>
    </row>
    <row r="843" ht="14.25" customHeight="1">
      <c r="A843" s="3" t="s">
        <v>4451</v>
      </c>
      <c r="B843" s="3">
        <v>3.43623168E8</v>
      </c>
      <c r="C843" s="3" t="s">
        <v>4833</v>
      </c>
      <c r="D843" s="3" t="s">
        <v>796</v>
      </c>
      <c r="H843" s="3" t="s">
        <v>4834</v>
      </c>
      <c r="I843" s="3" t="s">
        <v>1802</v>
      </c>
      <c r="J843" s="3" t="s">
        <v>4835</v>
      </c>
      <c r="K843" s="3" t="s">
        <v>87</v>
      </c>
      <c r="L843" s="3" t="s">
        <v>86</v>
      </c>
      <c r="M843" s="3">
        <v>95826.0</v>
      </c>
      <c r="N843" s="3" t="s">
        <v>87</v>
      </c>
      <c r="O843" s="3">
        <v>3.0</v>
      </c>
      <c r="P843" s="3">
        <v>120.0</v>
      </c>
      <c r="Q843" s="3" t="s">
        <v>151</v>
      </c>
      <c r="R843" s="8">
        <v>43692.0</v>
      </c>
      <c r="S843" s="8">
        <v>44029.0</v>
      </c>
      <c r="T843" s="8">
        <v>43691.0</v>
      </c>
      <c r="U843" s="3">
        <v>0.0</v>
      </c>
      <c r="V843" s="3">
        <v>0.0</v>
      </c>
      <c r="W843" s="3">
        <v>1.0</v>
      </c>
      <c r="X843" s="3">
        <v>1.0</v>
      </c>
      <c r="AA843" s="8">
        <v>43691.0</v>
      </c>
      <c r="AC843" s="3">
        <v>0.0</v>
      </c>
      <c r="AD843" s="3">
        <v>0.0</v>
      </c>
      <c r="AE843" s="8">
        <v>43691.0</v>
      </c>
      <c r="AF843" s="3">
        <v>0.0</v>
      </c>
      <c r="AG843" s="3">
        <v>0.0</v>
      </c>
      <c r="AH843" s="3" t="s">
        <v>102</v>
      </c>
    </row>
    <row r="844" ht="14.25" customHeight="1">
      <c r="A844" s="3" t="s">
        <v>4451</v>
      </c>
      <c r="B844" s="3">
        <v>3.43623606E8</v>
      </c>
      <c r="C844" s="3" t="s">
        <v>1825</v>
      </c>
      <c r="D844" s="3" t="s">
        <v>4836</v>
      </c>
      <c r="G844" s="3" t="s">
        <v>1827</v>
      </c>
      <c r="H844" s="3" t="s">
        <v>1826</v>
      </c>
      <c r="I844" s="3" t="s">
        <v>4837</v>
      </c>
      <c r="J844" s="3" t="s">
        <v>1829</v>
      </c>
      <c r="K844" s="3" t="s">
        <v>87</v>
      </c>
      <c r="L844" s="3" t="s">
        <v>86</v>
      </c>
      <c r="M844" s="3">
        <v>95823.0</v>
      </c>
      <c r="N844" s="3" t="s">
        <v>87</v>
      </c>
      <c r="O844" s="3">
        <v>3.0</v>
      </c>
      <c r="P844" s="3">
        <v>24.0</v>
      </c>
      <c r="Q844" s="3" t="s">
        <v>88</v>
      </c>
      <c r="R844" s="8">
        <v>44035.0</v>
      </c>
      <c r="T844" s="8">
        <v>44490.0</v>
      </c>
      <c r="U844" s="3">
        <v>1.0</v>
      </c>
      <c r="V844" s="3">
        <v>0.0</v>
      </c>
      <c r="W844" s="3">
        <v>1.0</v>
      </c>
      <c r="X844" s="3">
        <v>2.0</v>
      </c>
      <c r="AA844" s="3" t="s">
        <v>4838</v>
      </c>
      <c r="AB844" s="8">
        <v>44375.0</v>
      </c>
      <c r="AC844" s="3">
        <v>0.0</v>
      </c>
      <c r="AD844" s="3">
        <v>0.0</v>
      </c>
      <c r="AE844" s="8">
        <v>44490.0</v>
      </c>
      <c r="AF844" s="3">
        <v>0.0</v>
      </c>
      <c r="AG844" s="3">
        <v>0.0</v>
      </c>
      <c r="AH844" s="3" t="s">
        <v>102</v>
      </c>
    </row>
    <row r="845" ht="14.25" customHeight="1">
      <c r="A845" s="3" t="s">
        <v>4451</v>
      </c>
      <c r="B845" s="3">
        <v>3.4031325E8</v>
      </c>
      <c r="C845" s="3" t="s">
        <v>1838</v>
      </c>
      <c r="D845" s="3" t="s">
        <v>1839</v>
      </c>
      <c r="G845" s="3" t="s">
        <v>1840</v>
      </c>
      <c r="H845" s="3" t="s">
        <v>1841</v>
      </c>
      <c r="I845" s="3" t="s">
        <v>1486</v>
      </c>
      <c r="J845" s="3" t="s">
        <v>1493</v>
      </c>
      <c r="K845" s="3" t="s">
        <v>466</v>
      </c>
      <c r="L845" s="3" t="s">
        <v>86</v>
      </c>
      <c r="M845" s="3">
        <v>95670.0</v>
      </c>
      <c r="N845" s="3" t="s">
        <v>87</v>
      </c>
      <c r="O845" s="3">
        <v>3.0</v>
      </c>
      <c r="P845" s="3">
        <v>42.0</v>
      </c>
      <c r="Q845" s="3" t="s">
        <v>151</v>
      </c>
      <c r="R845" s="8">
        <v>32902.0</v>
      </c>
      <c r="S845" s="8">
        <v>43244.0</v>
      </c>
      <c r="T845" s="8">
        <v>42879.0</v>
      </c>
      <c r="U845" s="3">
        <v>1.0</v>
      </c>
      <c r="V845" s="3">
        <v>1.0</v>
      </c>
      <c r="W845" s="3">
        <v>1.0</v>
      </c>
      <c r="X845" s="3">
        <v>3.0</v>
      </c>
      <c r="Y845" s="3" t="s">
        <v>4839</v>
      </c>
      <c r="Z845" s="3" t="s">
        <v>4840</v>
      </c>
      <c r="AA845" s="3" t="s">
        <v>4841</v>
      </c>
      <c r="AB845" s="8">
        <v>42747.0</v>
      </c>
      <c r="AC845" s="3">
        <v>0.0</v>
      </c>
      <c r="AD845" s="3">
        <v>1.0</v>
      </c>
      <c r="AE845" s="8">
        <v>42879.0</v>
      </c>
      <c r="AF845" s="3">
        <v>0.0</v>
      </c>
      <c r="AG845" s="3">
        <v>0.0</v>
      </c>
      <c r="AH845" s="8">
        <v>42931.0</v>
      </c>
      <c r="AI845" s="3">
        <v>1.0</v>
      </c>
      <c r="AJ845" s="3">
        <v>0.0</v>
      </c>
      <c r="AK845" s="3">
        <v>0.0</v>
      </c>
      <c r="AL845" s="3">
        <v>1.0</v>
      </c>
      <c r="AM845" s="3">
        <v>0.0</v>
      </c>
    </row>
    <row r="846" ht="14.25" customHeight="1">
      <c r="A846" s="3" t="s">
        <v>4451</v>
      </c>
      <c r="B846" s="3">
        <v>3.4362149E8</v>
      </c>
      <c r="C846" s="3" t="s">
        <v>1865</v>
      </c>
      <c r="D846" s="3" t="s">
        <v>4842</v>
      </c>
      <c r="H846" s="3" t="s">
        <v>1868</v>
      </c>
      <c r="I846" s="3" t="s">
        <v>1869</v>
      </c>
      <c r="J846" s="3" t="s">
        <v>4110</v>
      </c>
      <c r="K846" s="3" t="s">
        <v>124</v>
      </c>
      <c r="L846" s="3" t="s">
        <v>86</v>
      </c>
      <c r="M846" s="3">
        <v>95630.0</v>
      </c>
      <c r="N846" s="3" t="s">
        <v>87</v>
      </c>
      <c r="O846" s="3">
        <v>3.0</v>
      </c>
      <c r="P846" s="3">
        <v>14.0</v>
      </c>
      <c r="Q846" s="3" t="s">
        <v>151</v>
      </c>
      <c r="S846" s="8">
        <v>42732.0</v>
      </c>
      <c r="T846" s="8">
        <v>42732.0</v>
      </c>
      <c r="U846" s="3">
        <v>0.0</v>
      </c>
      <c r="V846" s="3">
        <v>0.0</v>
      </c>
      <c r="W846" s="3">
        <v>1.0</v>
      </c>
      <c r="X846" s="3">
        <v>1.0</v>
      </c>
      <c r="AA846" s="8">
        <v>42732.0</v>
      </c>
      <c r="AC846" s="3">
        <v>0.0</v>
      </c>
      <c r="AD846" s="3">
        <v>0.0</v>
      </c>
      <c r="AE846" s="8">
        <v>42732.0</v>
      </c>
      <c r="AF846" s="3">
        <v>0.0</v>
      </c>
      <c r="AG846" s="3">
        <v>0.0</v>
      </c>
      <c r="AH846" s="3" t="s">
        <v>102</v>
      </c>
    </row>
    <row r="847" ht="14.25" customHeight="1">
      <c r="A847" s="3" t="s">
        <v>4451</v>
      </c>
      <c r="B847" s="3">
        <v>3.43623632E8</v>
      </c>
      <c r="C847" s="3" t="s">
        <v>1875</v>
      </c>
      <c r="D847" s="3" t="s">
        <v>1876</v>
      </c>
      <c r="G847" s="3" t="s">
        <v>1867</v>
      </c>
      <c r="H847" s="3" t="s">
        <v>1877</v>
      </c>
      <c r="I847" s="3" t="s">
        <v>1878</v>
      </c>
      <c r="J847" s="3" t="s">
        <v>1459</v>
      </c>
      <c r="K847" s="3" t="s">
        <v>124</v>
      </c>
      <c r="L847" s="3" t="s">
        <v>86</v>
      </c>
      <c r="M847" s="3">
        <v>95630.0</v>
      </c>
      <c r="N847" s="3" t="s">
        <v>87</v>
      </c>
      <c r="O847" s="3">
        <v>3.0</v>
      </c>
      <c r="P847" s="3">
        <v>34.0</v>
      </c>
      <c r="Q847" s="3" t="s">
        <v>88</v>
      </c>
      <c r="R847" s="8">
        <v>44049.0</v>
      </c>
      <c r="T847" s="8">
        <v>44419.0</v>
      </c>
      <c r="U847" s="3">
        <v>1.0</v>
      </c>
      <c r="V847" s="3">
        <v>1.0</v>
      </c>
      <c r="W847" s="3">
        <v>2.0</v>
      </c>
      <c r="X847" s="3">
        <v>4.0</v>
      </c>
      <c r="Y847" s="3" t="s">
        <v>4843</v>
      </c>
      <c r="Z847" s="8">
        <v>44400.0</v>
      </c>
      <c r="AA847" s="3" t="s">
        <v>4844</v>
      </c>
      <c r="AB847" s="8">
        <v>44399.0</v>
      </c>
      <c r="AC847" s="3">
        <v>0.0</v>
      </c>
      <c r="AD847" s="3">
        <v>0.0</v>
      </c>
      <c r="AE847" s="3" t="s">
        <v>4845</v>
      </c>
      <c r="AF847" s="3">
        <v>1.0</v>
      </c>
      <c r="AG847" s="3">
        <v>0.0</v>
      </c>
      <c r="AH847" s="8">
        <v>44426.0</v>
      </c>
      <c r="AI847" s="3">
        <v>1.0</v>
      </c>
      <c r="AJ847" s="3">
        <v>0.0</v>
      </c>
      <c r="AK847" s="3">
        <v>0.0</v>
      </c>
      <c r="AL847" s="3">
        <v>0.0</v>
      </c>
      <c r="AM847" s="3">
        <v>0.0</v>
      </c>
    </row>
    <row r="848" ht="14.25" customHeight="1">
      <c r="A848" s="3" t="s">
        <v>4451</v>
      </c>
      <c r="B848" s="3">
        <v>3.43623069E8</v>
      </c>
      <c r="C848" s="3" t="s">
        <v>4846</v>
      </c>
      <c r="D848" s="3" t="s">
        <v>1876</v>
      </c>
      <c r="G848" s="3" t="s">
        <v>1867</v>
      </c>
      <c r="H848" s="3" t="s">
        <v>1876</v>
      </c>
      <c r="I848" s="3" t="s">
        <v>1878</v>
      </c>
      <c r="J848" s="3" t="s">
        <v>1459</v>
      </c>
      <c r="K848" s="3" t="s">
        <v>124</v>
      </c>
      <c r="L848" s="3" t="s">
        <v>86</v>
      </c>
      <c r="M848" s="3">
        <v>95630.0</v>
      </c>
      <c r="N848" s="3" t="s">
        <v>87</v>
      </c>
      <c r="O848" s="3">
        <v>3.0</v>
      </c>
      <c r="P848" s="3">
        <v>12.0</v>
      </c>
      <c r="Q848" s="3" t="s">
        <v>151</v>
      </c>
      <c r="S848" s="8">
        <v>43580.0</v>
      </c>
      <c r="U848" s="3">
        <v>0.0</v>
      </c>
      <c r="V848" s="3">
        <v>0.0</v>
      </c>
      <c r="W848" s="3">
        <v>0.0</v>
      </c>
      <c r="X848" s="3">
        <v>0.0</v>
      </c>
      <c r="AC848" s="3">
        <v>0.0</v>
      </c>
      <c r="AD848" s="3">
        <v>0.0</v>
      </c>
      <c r="AF848" s="3">
        <v>0.0</v>
      </c>
      <c r="AG848" s="3">
        <v>0.0</v>
      </c>
      <c r="AH848" s="3" t="s">
        <v>102</v>
      </c>
    </row>
    <row r="849" ht="14.25" customHeight="1">
      <c r="A849" s="3" t="s">
        <v>4451</v>
      </c>
      <c r="B849" s="3">
        <v>3.43623052E8</v>
      </c>
      <c r="C849" s="3" t="s">
        <v>4847</v>
      </c>
      <c r="D849" s="3" t="s">
        <v>1884</v>
      </c>
      <c r="G849" s="3" t="s">
        <v>1885</v>
      </c>
      <c r="H849" s="3" t="s">
        <v>1886</v>
      </c>
      <c r="I849" s="3" t="s">
        <v>1887</v>
      </c>
      <c r="J849" s="3" t="s">
        <v>1888</v>
      </c>
      <c r="K849" s="3" t="s">
        <v>124</v>
      </c>
      <c r="L849" s="3" t="s">
        <v>86</v>
      </c>
      <c r="M849" s="3">
        <v>95630.0</v>
      </c>
      <c r="N849" s="3" t="s">
        <v>87</v>
      </c>
      <c r="O849" s="3">
        <v>3.0</v>
      </c>
      <c r="P849" s="3">
        <v>60.0</v>
      </c>
      <c r="Q849" s="3" t="s">
        <v>88</v>
      </c>
      <c r="R849" s="8">
        <v>43714.0</v>
      </c>
      <c r="T849" s="8">
        <v>44490.0</v>
      </c>
      <c r="U849" s="3">
        <v>1.0</v>
      </c>
      <c r="V849" s="3">
        <v>0.0</v>
      </c>
      <c r="W849" s="3">
        <v>1.0</v>
      </c>
      <c r="X849" s="3">
        <v>2.0</v>
      </c>
      <c r="AA849" s="3" t="s">
        <v>4848</v>
      </c>
      <c r="AB849" s="8">
        <v>44490.0</v>
      </c>
      <c r="AC849" s="3">
        <v>0.0</v>
      </c>
      <c r="AD849" s="3">
        <v>0.0</v>
      </c>
      <c r="AE849" s="8">
        <v>43713.0</v>
      </c>
      <c r="AF849" s="3">
        <v>0.0</v>
      </c>
      <c r="AG849" s="3">
        <v>0.0</v>
      </c>
      <c r="AH849" s="3" t="s">
        <v>102</v>
      </c>
    </row>
    <row r="850" ht="14.25" customHeight="1">
      <c r="A850" s="3" t="s">
        <v>4451</v>
      </c>
      <c r="B850" s="3">
        <v>3.43613141E8</v>
      </c>
      <c r="C850" s="3" t="s">
        <v>1893</v>
      </c>
      <c r="D850" s="3" t="s">
        <v>4849</v>
      </c>
      <c r="G850" s="3" t="s">
        <v>4850</v>
      </c>
      <c r="H850" s="3" t="s">
        <v>1895</v>
      </c>
      <c r="I850" s="3" t="s">
        <v>1896</v>
      </c>
      <c r="J850" s="3" t="s">
        <v>1897</v>
      </c>
      <c r="K850" s="3" t="s">
        <v>87</v>
      </c>
      <c r="L850" s="3" t="s">
        <v>86</v>
      </c>
      <c r="M850" s="3">
        <v>95834.0</v>
      </c>
      <c r="N850" s="3" t="s">
        <v>87</v>
      </c>
      <c r="O850" s="3">
        <v>3.0</v>
      </c>
      <c r="P850" s="3">
        <v>30.0</v>
      </c>
      <c r="Q850" s="3" t="s">
        <v>88</v>
      </c>
      <c r="R850" s="8">
        <v>39206.0</v>
      </c>
      <c r="T850" s="8">
        <v>44340.0</v>
      </c>
      <c r="U850" s="3">
        <v>3.0</v>
      </c>
      <c r="V850" s="3">
        <v>1.0</v>
      </c>
      <c r="W850" s="3">
        <v>2.0</v>
      </c>
      <c r="X850" s="3">
        <v>6.0</v>
      </c>
      <c r="Y850" s="3" t="s">
        <v>4851</v>
      </c>
      <c r="Z850" s="8">
        <v>42870.0</v>
      </c>
      <c r="AA850" s="3" t="s">
        <v>4852</v>
      </c>
      <c r="AB850" s="3" t="s">
        <v>1899</v>
      </c>
      <c r="AC850" s="3">
        <v>0.0</v>
      </c>
      <c r="AD850" s="3">
        <v>0.0</v>
      </c>
      <c r="AE850" s="3" t="s">
        <v>4853</v>
      </c>
      <c r="AF850" s="3">
        <v>0.0</v>
      </c>
      <c r="AG850" s="3">
        <v>1.0</v>
      </c>
      <c r="AH850" s="8">
        <v>42860.0</v>
      </c>
      <c r="AI850" s="3">
        <v>0.0</v>
      </c>
      <c r="AJ850" s="3">
        <v>1.0</v>
      </c>
      <c r="AK850" s="3">
        <v>0.0</v>
      </c>
      <c r="AL850" s="3">
        <v>0.0</v>
      </c>
      <c r="AM850" s="3">
        <v>0.0</v>
      </c>
    </row>
    <row r="851" ht="14.25" customHeight="1">
      <c r="A851" s="3" t="s">
        <v>4451</v>
      </c>
      <c r="B851" s="3">
        <v>3.43615412E8</v>
      </c>
      <c r="C851" s="3" t="s">
        <v>1900</v>
      </c>
      <c r="D851" s="3" t="s">
        <v>4118</v>
      </c>
      <c r="G851" s="3" t="s">
        <v>1902</v>
      </c>
      <c r="H851" s="3" t="s">
        <v>1903</v>
      </c>
      <c r="I851" s="3" t="s">
        <v>1904</v>
      </c>
      <c r="J851" s="3" t="s">
        <v>1905</v>
      </c>
      <c r="K851" s="3" t="s">
        <v>1335</v>
      </c>
      <c r="L851" s="3" t="s">
        <v>86</v>
      </c>
      <c r="M851" s="3">
        <v>95632.0</v>
      </c>
      <c r="N851" s="3" t="s">
        <v>87</v>
      </c>
      <c r="O851" s="3">
        <v>53.0</v>
      </c>
      <c r="P851" s="3">
        <v>28.0</v>
      </c>
      <c r="Q851" s="3" t="s">
        <v>88</v>
      </c>
      <c r="R851" s="8">
        <v>39786.0</v>
      </c>
      <c r="T851" s="8">
        <v>43804.0</v>
      </c>
      <c r="U851" s="3">
        <v>3.0</v>
      </c>
      <c r="V851" s="3">
        <v>0.0</v>
      </c>
      <c r="W851" s="3">
        <v>0.0</v>
      </c>
      <c r="X851" s="3">
        <v>3.0</v>
      </c>
      <c r="AA851" s="3" t="s">
        <v>1909</v>
      </c>
      <c r="AB851" s="3" t="s">
        <v>1909</v>
      </c>
      <c r="AC851" s="3">
        <v>0.0</v>
      </c>
      <c r="AD851" s="3">
        <v>0.0</v>
      </c>
      <c r="AF851" s="3">
        <v>0.0</v>
      </c>
      <c r="AG851" s="3">
        <v>0.0</v>
      </c>
      <c r="AH851" s="3" t="s">
        <v>102</v>
      </c>
    </row>
    <row r="852" ht="14.25" customHeight="1">
      <c r="A852" s="3" t="s">
        <v>4451</v>
      </c>
      <c r="B852" s="3">
        <v>3.43622273E8</v>
      </c>
      <c r="C852" s="3" t="s">
        <v>4854</v>
      </c>
      <c r="D852" s="3" t="s">
        <v>4122</v>
      </c>
      <c r="H852" s="3" t="s">
        <v>1913</v>
      </c>
      <c r="I852" s="3" t="s">
        <v>1914</v>
      </c>
      <c r="J852" s="3" t="s">
        <v>1493</v>
      </c>
      <c r="K852" s="3" t="s">
        <v>466</v>
      </c>
      <c r="L852" s="3" t="s">
        <v>86</v>
      </c>
      <c r="M852" s="3">
        <v>95670.0</v>
      </c>
      <c r="N852" s="3" t="s">
        <v>87</v>
      </c>
      <c r="O852" s="3">
        <v>3.0</v>
      </c>
      <c r="P852" s="3">
        <v>30.0</v>
      </c>
      <c r="Q852" s="3" t="s">
        <v>151</v>
      </c>
      <c r="S852" s="8">
        <v>43188.0</v>
      </c>
      <c r="T852" s="8">
        <v>43153.0</v>
      </c>
      <c r="U852" s="3">
        <v>0.0</v>
      </c>
      <c r="V852" s="3">
        <v>0.0</v>
      </c>
      <c r="W852" s="3">
        <v>1.0</v>
      </c>
      <c r="X852" s="3">
        <v>1.0</v>
      </c>
      <c r="AA852" s="8">
        <v>43153.0</v>
      </c>
      <c r="AC852" s="3">
        <v>0.0</v>
      </c>
      <c r="AD852" s="3">
        <v>0.0</v>
      </c>
      <c r="AE852" s="8">
        <v>43153.0</v>
      </c>
      <c r="AF852" s="3">
        <v>0.0</v>
      </c>
      <c r="AG852" s="3">
        <v>0.0</v>
      </c>
      <c r="AH852" s="3" t="s">
        <v>102</v>
      </c>
    </row>
    <row r="853" ht="14.25" customHeight="1">
      <c r="A853" s="3" t="s">
        <v>4451</v>
      </c>
      <c r="B853" s="3">
        <v>3.43602982E8</v>
      </c>
      <c r="C853" s="3" t="s">
        <v>4855</v>
      </c>
      <c r="D853" s="3" t="s">
        <v>1930</v>
      </c>
      <c r="G853" s="3" t="s">
        <v>1931</v>
      </c>
      <c r="H853" s="3" t="s">
        <v>1932</v>
      </c>
      <c r="I853" s="3" t="s">
        <v>1933</v>
      </c>
      <c r="J853" s="3" t="s">
        <v>1934</v>
      </c>
      <c r="K853" s="3" t="s">
        <v>261</v>
      </c>
      <c r="L853" s="3" t="s">
        <v>86</v>
      </c>
      <c r="M853" s="3">
        <v>95758.0</v>
      </c>
      <c r="N853" s="3" t="s">
        <v>87</v>
      </c>
      <c r="O853" s="3">
        <v>53.0</v>
      </c>
      <c r="P853" s="3">
        <v>28.0</v>
      </c>
      <c r="Q853" s="3" t="s">
        <v>88</v>
      </c>
      <c r="R853" s="8">
        <v>35815.0</v>
      </c>
      <c r="T853" s="8">
        <v>44399.0</v>
      </c>
      <c r="U853" s="3">
        <v>3.0</v>
      </c>
      <c r="V853" s="3">
        <v>2.0</v>
      </c>
      <c r="W853" s="3">
        <v>0.0</v>
      </c>
      <c r="X853" s="3">
        <v>5.0</v>
      </c>
      <c r="Y853" s="3" t="s">
        <v>4856</v>
      </c>
      <c r="Z853" s="8">
        <v>43462.0</v>
      </c>
      <c r="AA853" s="3" t="s">
        <v>4857</v>
      </c>
      <c r="AB853" s="3" t="s">
        <v>1938</v>
      </c>
      <c r="AC853" s="3">
        <v>0.0</v>
      </c>
      <c r="AD853" s="3">
        <v>0.0</v>
      </c>
      <c r="AF853" s="3">
        <v>0.0</v>
      </c>
      <c r="AG853" s="3">
        <v>0.0</v>
      </c>
      <c r="AH853" s="8">
        <v>44414.0</v>
      </c>
      <c r="AI853" s="3">
        <v>0.0</v>
      </c>
      <c r="AJ853" s="3">
        <v>0.0</v>
      </c>
      <c r="AK853" s="3">
        <v>1.0</v>
      </c>
      <c r="AL853" s="3">
        <v>0.0</v>
      </c>
      <c r="AM853" s="3">
        <v>0.0</v>
      </c>
      <c r="AN853" s="8">
        <v>43455.0</v>
      </c>
      <c r="AO853" s="3">
        <v>1.0</v>
      </c>
      <c r="AP853" s="3">
        <v>0.0</v>
      </c>
      <c r="AQ853" s="3">
        <v>0.0</v>
      </c>
      <c r="AR853" s="3">
        <v>0.0</v>
      </c>
      <c r="AS853" s="3">
        <v>1.0</v>
      </c>
    </row>
    <row r="854" ht="14.25" customHeight="1">
      <c r="A854" s="3" t="s">
        <v>4451</v>
      </c>
      <c r="B854" s="3">
        <v>3.43615336E8</v>
      </c>
      <c r="C854" s="3" t="s">
        <v>4858</v>
      </c>
      <c r="D854" s="3" t="s">
        <v>1947</v>
      </c>
      <c r="G854" s="3" t="s">
        <v>4135</v>
      </c>
      <c r="H854" s="3" t="s">
        <v>1948</v>
      </c>
      <c r="I854" s="3" t="s">
        <v>1949</v>
      </c>
      <c r="J854" s="3" t="s">
        <v>4859</v>
      </c>
      <c r="K854" s="3" t="s">
        <v>261</v>
      </c>
      <c r="L854" s="3" t="s">
        <v>86</v>
      </c>
      <c r="M854" s="3">
        <v>95624.0</v>
      </c>
      <c r="N854" s="3" t="s">
        <v>87</v>
      </c>
      <c r="O854" s="3">
        <v>53.0</v>
      </c>
      <c r="P854" s="3">
        <v>26.0</v>
      </c>
      <c r="Q854" s="3" t="s">
        <v>88</v>
      </c>
      <c r="R854" s="8">
        <v>39674.0</v>
      </c>
      <c r="T854" s="8">
        <v>44391.0</v>
      </c>
      <c r="U854" s="3">
        <v>4.0</v>
      </c>
      <c r="V854" s="3">
        <v>0.0</v>
      </c>
      <c r="W854" s="3">
        <v>0.0</v>
      </c>
      <c r="X854" s="3">
        <v>4.0</v>
      </c>
      <c r="Y854" s="3" t="s">
        <v>4860</v>
      </c>
      <c r="Z854" s="8">
        <v>43287.0</v>
      </c>
      <c r="AA854" s="3" t="s">
        <v>1951</v>
      </c>
      <c r="AB854" s="3" t="s">
        <v>1951</v>
      </c>
      <c r="AC854" s="3">
        <v>1.0</v>
      </c>
      <c r="AD854" s="3">
        <v>0.0</v>
      </c>
      <c r="AF854" s="3">
        <v>0.0</v>
      </c>
      <c r="AG854" s="3">
        <v>0.0</v>
      </c>
      <c r="AH854" s="3" t="s">
        <v>102</v>
      </c>
    </row>
    <row r="855" ht="14.25" customHeight="1">
      <c r="A855" s="3" t="s">
        <v>4451</v>
      </c>
      <c r="B855" s="3">
        <v>3.4360299E8</v>
      </c>
      <c r="C855" s="3" t="s">
        <v>4861</v>
      </c>
      <c r="D855" s="3" t="s">
        <v>1930</v>
      </c>
      <c r="G855" s="3" t="s">
        <v>1953</v>
      </c>
      <c r="H855" s="3" t="s">
        <v>1954</v>
      </c>
      <c r="I855" s="3" t="s">
        <v>1955</v>
      </c>
      <c r="J855" s="3" t="s">
        <v>1956</v>
      </c>
      <c r="K855" s="3" t="s">
        <v>124</v>
      </c>
      <c r="L855" s="3" t="s">
        <v>86</v>
      </c>
      <c r="M855" s="3">
        <v>95630.0</v>
      </c>
      <c r="N855" s="3" t="s">
        <v>87</v>
      </c>
      <c r="O855" s="3">
        <v>3.0</v>
      </c>
      <c r="P855" s="3">
        <v>70.0</v>
      </c>
      <c r="Q855" s="3" t="s">
        <v>88</v>
      </c>
      <c r="R855" s="8">
        <v>35585.0</v>
      </c>
      <c r="T855" s="8">
        <v>44442.0</v>
      </c>
      <c r="U855" s="3">
        <v>4.0</v>
      </c>
      <c r="V855" s="3">
        <v>1.0</v>
      </c>
      <c r="W855" s="3">
        <v>0.0</v>
      </c>
      <c r="X855" s="3">
        <v>5.0</v>
      </c>
      <c r="Y855" s="3" t="s">
        <v>4862</v>
      </c>
      <c r="Z855" s="3" t="s">
        <v>4863</v>
      </c>
      <c r="AA855" s="3" t="s">
        <v>4864</v>
      </c>
      <c r="AB855" s="3" t="s">
        <v>1960</v>
      </c>
      <c r="AC855" s="3">
        <v>1.0</v>
      </c>
      <c r="AD855" s="3">
        <v>2.0</v>
      </c>
      <c r="AF855" s="3">
        <v>0.0</v>
      </c>
      <c r="AG855" s="3">
        <v>0.0</v>
      </c>
      <c r="AH855" s="8">
        <v>43938.0</v>
      </c>
      <c r="AI855" s="3">
        <v>0.0</v>
      </c>
      <c r="AJ855" s="3">
        <v>0.0</v>
      </c>
      <c r="AK855" s="3">
        <v>1.0</v>
      </c>
      <c r="AL855" s="3">
        <v>0.0</v>
      </c>
      <c r="AM855" s="3">
        <v>0.0</v>
      </c>
    </row>
    <row r="856" ht="14.25" customHeight="1">
      <c r="A856" s="3" t="s">
        <v>4451</v>
      </c>
      <c r="B856" s="3">
        <v>3.43603017E8</v>
      </c>
      <c r="C856" s="3" t="s">
        <v>4865</v>
      </c>
      <c r="D856" s="3" t="s">
        <v>1930</v>
      </c>
      <c r="H856" s="3" t="s">
        <v>1962</v>
      </c>
      <c r="I856" s="3" t="s">
        <v>1963</v>
      </c>
      <c r="J856" s="3" t="s">
        <v>1964</v>
      </c>
      <c r="K856" s="3" t="s">
        <v>87</v>
      </c>
      <c r="L856" s="3" t="s">
        <v>86</v>
      </c>
      <c r="M856" s="3">
        <v>95823.0</v>
      </c>
      <c r="N856" s="3" t="s">
        <v>87</v>
      </c>
      <c r="O856" s="3">
        <v>3.0</v>
      </c>
      <c r="P856" s="3">
        <v>52.0</v>
      </c>
      <c r="Q856" s="3" t="s">
        <v>88</v>
      </c>
      <c r="R856" s="8">
        <v>35646.0</v>
      </c>
      <c r="T856" s="8">
        <v>44448.0</v>
      </c>
      <c r="U856" s="3">
        <v>2.0</v>
      </c>
      <c r="V856" s="3">
        <v>3.0</v>
      </c>
      <c r="W856" s="3">
        <v>0.0</v>
      </c>
      <c r="X856" s="3">
        <v>5.0</v>
      </c>
      <c r="Y856" s="3" t="s">
        <v>1871</v>
      </c>
      <c r="Z856" s="8">
        <v>44379.0</v>
      </c>
      <c r="AA856" s="3" t="s">
        <v>4866</v>
      </c>
      <c r="AB856" s="3" t="s">
        <v>1968</v>
      </c>
      <c r="AC856" s="3">
        <v>0.0</v>
      </c>
      <c r="AD856" s="3">
        <v>0.0</v>
      </c>
      <c r="AF856" s="3">
        <v>0.0</v>
      </c>
      <c r="AG856" s="3">
        <v>0.0</v>
      </c>
      <c r="AH856" s="8">
        <v>44460.0</v>
      </c>
      <c r="AI856" s="3">
        <v>0.0</v>
      </c>
      <c r="AJ856" s="3">
        <v>0.0</v>
      </c>
      <c r="AK856" s="3">
        <v>4.0</v>
      </c>
      <c r="AL856" s="3">
        <v>0.0</v>
      </c>
      <c r="AM856" s="3">
        <v>0.0</v>
      </c>
      <c r="AN856" s="8">
        <v>44393.0</v>
      </c>
      <c r="AO856" s="3">
        <v>2.0</v>
      </c>
      <c r="AP856" s="3">
        <v>0.0</v>
      </c>
      <c r="AQ856" s="3">
        <v>1.0</v>
      </c>
      <c r="AR856" s="3">
        <v>1.0</v>
      </c>
      <c r="AS856" s="3">
        <v>0.0</v>
      </c>
    </row>
    <row r="857" ht="14.25" customHeight="1">
      <c r="A857" s="3" t="s">
        <v>4451</v>
      </c>
      <c r="B857" s="3">
        <v>3.4360771E8</v>
      </c>
      <c r="C857" s="3" t="s">
        <v>4867</v>
      </c>
      <c r="D857" s="3" t="s">
        <v>1930</v>
      </c>
      <c r="G857" s="3" t="s">
        <v>1971</v>
      </c>
      <c r="H857" s="3" t="s">
        <v>1972</v>
      </c>
      <c r="I857" s="3" t="s">
        <v>1973</v>
      </c>
      <c r="J857" s="3" t="s">
        <v>1974</v>
      </c>
      <c r="K857" s="3" t="s">
        <v>124</v>
      </c>
      <c r="L857" s="3" t="s">
        <v>86</v>
      </c>
      <c r="M857" s="3">
        <v>95630.0</v>
      </c>
      <c r="N857" s="3" t="s">
        <v>87</v>
      </c>
      <c r="O857" s="3">
        <v>3.0</v>
      </c>
      <c r="P857" s="3">
        <v>60.0</v>
      </c>
      <c r="Q857" s="3" t="s">
        <v>88</v>
      </c>
      <c r="R857" s="8">
        <v>37354.0</v>
      </c>
      <c r="T857" s="8">
        <v>44468.0</v>
      </c>
      <c r="U857" s="3">
        <v>2.0</v>
      </c>
      <c r="V857" s="3">
        <v>1.0</v>
      </c>
      <c r="W857" s="3">
        <v>2.0</v>
      </c>
      <c r="X857" s="3">
        <v>5.0</v>
      </c>
      <c r="Y857" s="3" t="s">
        <v>4868</v>
      </c>
      <c r="Z857" s="3" t="s">
        <v>4869</v>
      </c>
      <c r="AA857" s="3" t="s">
        <v>4870</v>
      </c>
      <c r="AB857" s="3" t="s">
        <v>4871</v>
      </c>
      <c r="AC857" s="3">
        <v>0.0</v>
      </c>
      <c r="AD857" s="3">
        <v>0.0</v>
      </c>
      <c r="AE857" s="3" t="s">
        <v>4872</v>
      </c>
      <c r="AF857" s="3">
        <v>1.0</v>
      </c>
      <c r="AG857" s="3">
        <v>1.0</v>
      </c>
      <c r="AH857" s="8">
        <v>44474.0</v>
      </c>
      <c r="AI857" s="3">
        <v>1.0</v>
      </c>
      <c r="AJ857" s="3">
        <v>0.0</v>
      </c>
      <c r="AK857" s="3">
        <v>0.0</v>
      </c>
      <c r="AL857" s="3">
        <v>1.0</v>
      </c>
      <c r="AM857" s="3">
        <v>0.0</v>
      </c>
    </row>
    <row r="858" ht="14.25" customHeight="1">
      <c r="A858" s="3" t="s">
        <v>4451</v>
      </c>
      <c r="B858" s="3">
        <v>3.43603013E8</v>
      </c>
      <c r="C858" s="3" t="s">
        <v>4873</v>
      </c>
      <c r="D858" s="3" t="s">
        <v>1930</v>
      </c>
      <c r="G858" s="3" t="s">
        <v>1981</v>
      </c>
      <c r="H858" s="3" t="s">
        <v>1982</v>
      </c>
      <c r="I858" s="3" t="s">
        <v>1983</v>
      </c>
      <c r="J858" s="3" t="s">
        <v>1984</v>
      </c>
      <c r="K858" s="3" t="s">
        <v>261</v>
      </c>
      <c r="L858" s="3" t="s">
        <v>86</v>
      </c>
      <c r="M858" s="3">
        <v>95758.0</v>
      </c>
      <c r="N858" s="3" t="s">
        <v>87</v>
      </c>
      <c r="O858" s="3">
        <v>53.0</v>
      </c>
      <c r="P858" s="3">
        <v>28.0</v>
      </c>
      <c r="Q858" s="3" t="s">
        <v>88</v>
      </c>
      <c r="R858" s="8">
        <v>35639.0</v>
      </c>
      <c r="T858" s="8">
        <v>44368.0</v>
      </c>
      <c r="U858" s="3">
        <v>4.0</v>
      </c>
      <c r="V858" s="3">
        <v>2.0</v>
      </c>
      <c r="W858" s="3">
        <v>3.0</v>
      </c>
      <c r="X858" s="3">
        <v>9.0</v>
      </c>
      <c r="Y858" s="3" t="s">
        <v>2525</v>
      </c>
      <c r="Z858" s="8">
        <v>42747.0</v>
      </c>
      <c r="AA858" s="3" t="s">
        <v>4874</v>
      </c>
      <c r="AB858" s="3" t="s">
        <v>1988</v>
      </c>
      <c r="AC858" s="3">
        <v>0.0</v>
      </c>
      <c r="AD858" s="3">
        <v>0.0</v>
      </c>
      <c r="AE858" s="3" t="s">
        <v>4875</v>
      </c>
      <c r="AF858" s="3">
        <v>0.0</v>
      </c>
      <c r="AG858" s="3">
        <v>0.0</v>
      </c>
      <c r="AH858" s="8">
        <v>43839.0</v>
      </c>
      <c r="AI858" s="3">
        <v>0.0</v>
      </c>
      <c r="AJ858" s="3">
        <v>0.0</v>
      </c>
      <c r="AK858" s="3">
        <v>3.0</v>
      </c>
      <c r="AL858" s="3">
        <v>0.0</v>
      </c>
      <c r="AM858" s="3">
        <v>0.0</v>
      </c>
      <c r="AN858" s="8">
        <v>42731.0</v>
      </c>
      <c r="AO858" s="3">
        <v>1.0</v>
      </c>
      <c r="AP858" s="3">
        <v>0.0</v>
      </c>
      <c r="AQ858" s="3">
        <v>0.0</v>
      </c>
      <c r="AR858" s="3">
        <v>0.0</v>
      </c>
      <c r="AS858" s="3">
        <v>1.0</v>
      </c>
    </row>
    <row r="859" ht="14.25" customHeight="1">
      <c r="A859" s="3" t="s">
        <v>4451</v>
      </c>
      <c r="B859" s="3">
        <v>3.4360302E8</v>
      </c>
      <c r="C859" s="3" t="s">
        <v>4876</v>
      </c>
      <c r="D859" s="3" t="s">
        <v>1947</v>
      </c>
      <c r="G859" s="3" t="s">
        <v>1991</v>
      </c>
      <c r="H859" s="3" t="s">
        <v>1992</v>
      </c>
      <c r="I859" s="3" t="s">
        <v>1993</v>
      </c>
      <c r="J859" s="3" t="s">
        <v>1994</v>
      </c>
      <c r="K859" s="3" t="s">
        <v>144</v>
      </c>
      <c r="L859" s="3" t="s">
        <v>86</v>
      </c>
      <c r="M859" s="3">
        <v>95621.0</v>
      </c>
      <c r="N859" s="3" t="s">
        <v>87</v>
      </c>
      <c r="O859" s="3">
        <v>3.0</v>
      </c>
      <c r="P859" s="3">
        <v>28.0</v>
      </c>
      <c r="Q859" s="3" t="s">
        <v>88</v>
      </c>
      <c r="R859" s="8">
        <v>35916.0</v>
      </c>
      <c r="T859" s="8">
        <v>43619.0</v>
      </c>
      <c r="U859" s="3">
        <v>3.0</v>
      </c>
      <c r="V859" s="3">
        <v>1.0</v>
      </c>
      <c r="W859" s="3">
        <v>2.0</v>
      </c>
      <c r="X859" s="3">
        <v>6.0</v>
      </c>
      <c r="Y859" s="3" t="s">
        <v>4856</v>
      </c>
      <c r="Z859" s="8">
        <v>43425.0</v>
      </c>
      <c r="AA859" s="3" t="s">
        <v>4877</v>
      </c>
      <c r="AB859" s="3" t="s">
        <v>1998</v>
      </c>
      <c r="AC859" s="3">
        <v>0.0</v>
      </c>
      <c r="AD859" s="3">
        <v>0.0</v>
      </c>
      <c r="AE859" s="3" t="s">
        <v>4878</v>
      </c>
      <c r="AF859" s="3">
        <v>0.0</v>
      </c>
      <c r="AG859" s="3">
        <v>0.0</v>
      </c>
      <c r="AH859" s="8">
        <v>43432.0</v>
      </c>
      <c r="AI859" s="3">
        <v>1.0</v>
      </c>
      <c r="AJ859" s="3">
        <v>0.0</v>
      </c>
      <c r="AK859" s="3">
        <v>0.0</v>
      </c>
      <c r="AL859" s="3">
        <v>0.0</v>
      </c>
      <c r="AM859" s="3">
        <v>1.0</v>
      </c>
    </row>
    <row r="860" ht="14.25" customHeight="1">
      <c r="A860" s="3" t="s">
        <v>4451</v>
      </c>
      <c r="B860" s="3">
        <v>3.43603026E8</v>
      </c>
      <c r="C860" s="3" t="s">
        <v>4879</v>
      </c>
      <c r="D860" s="3" t="s">
        <v>1930</v>
      </c>
      <c r="H860" s="3" t="s">
        <v>2002</v>
      </c>
      <c r="I860" s="3" t="s">
        <v>2003</v>
      </c>
      <c r="J860" s="3" t="s">
        <v>2004</v>
      </c>
      <c r="K860" s="3" t="s">
        <v>144</v>
      </c>
      <c r="L860" s="3" t="s">
        <v>86</v>
      </c>
      <c r="M860" s="3">
        <v>95610.0</v>
      </c>
      <c r="N860" s="3" t="s">
        <v>87</v>
      </c>
      <c r="O860" s="3">
        <v>3.0</v>
      </c>
      <c r="P860" s="3">
        <v>28.0</v>
      </c>
      <c r="Q860" s="3" t="s">
        <v>88</v>
      </c>
      <c r="R860" s="8">
        <v>35640.0</v>
      </c>
      <c r="T860" s="8">
        <v>44403.0</v>
      </c>
      <c r="U860" s="3">
        <v>3.0</v>
      </c>
      <c r="V860" s="3">
        <v>4.0</v>
      </c>
      <c r="W860" s="3">
        <v>1.0</v>
      </c>
      <c r="X860" s="3">
        <v>8.0</v>
      </c>
      <c r="Y860" s="3" t="s">
        <v>4880</v>
      </c>
      <c r="Z860" s="3" t="s">
        <v>4881</v>
      </c>
      <c r="AA860" s="3" t="s">
        <v>4882</v>
      </c>
      <c r="AB860" s="3" t="s">
        <v>2008</v>
      </c>
      <c r="AC860" s="3">
        <v>0.0</v>
      </c>
      <c r="AD860" s="3">
        <v>1.0</v>
      </c>
      <c r="AE860" s="8">
        <v>44403.0</v>
      </c>
      <c r="AF860" s="3">
        <v>0.0</v>
      </c>
      <c r="AG860" s="3">
        <v>0.0</v>
      </c>
      <c r="AH860" s="8">
        <v>44287.0</v>
      </c>
      <c r="AI860" s="3">
        <v>1.0</v>
      </c>
      <c r="AJ860" s="3">
        <v>0.0</v>
      </c>
      <c r="AK860" s="3">
        <v>1.0</v>
      </c>
      <c r="AL860" s="3">
        <v>1.0</v>
      </c>
      <c r="AM860" s="3">
        <v>0.0</v>
      </c>
      <c r="AN860" s="8">
        <v>44194.0</v>
      </c>
      <c r="AO860" s="3">
        <v>2.0</v>
      </c>
      <c r="AP860" s="3">
        <v>0.0</v>
      </c>
      <c r="AQ860" s="3">
        <v>0.0</v>
      </c>
      <c r="AR860" s="3">
        <v>1.0</v>
      </c>
      <c r="AS860" s="3">
        <v>1.0</v>
      </c>
      <c r="AT860" s="8">
        <v>43234.0</v>
      </c>
      <c r="AU860" s="3">
        <v>1.0</v>
      </c>
      <c r="AV860" s="3">
        <v>0.0</v>
      </c>
      <c r="AW860" s="3">
        <v>0.0</v>
      </c>
      <c r="AX860" s="3">
        <v>1.0</v>
      </c>
      <c r="AY860" s="3">
        <v>0.0</v>
      </c>
    </row>
    <row r="861" ht="14.25" customHeight="1">
      <c r="A861" s="3" t="s">
        <v>4451</v>
      </c>
      <c r="B861" s="3">
        <v>3.43602984E8</v>
      </c>
      <c r="C861" s="3" t="s">
        <v>4883</v>
      </c>
      <c r="D861" s="3" t="s">
        <v>1930</v>
      </c>
      <c r="G861" s="3" t="s">
        <v>2011</v>
      </c>
      <c r="H861" s="3" t="s">
        <v>2012</v>
      </c>
      <c r="I861" s="3" t="s">
        <v>2013</v>
      </c>
      <c r="J861" s="3" t="s">
        <v>2014</v>
      </c>
      <c r="K861" s="3" t="s">
        <v>466</v>
      </c>
      <c r="L861" s="3" t="s">
        <v>86</v>
      </c>
      <c r="M861" s="3">
        <v>95670.0</v>
      </c>
      <c r="N861" s="3" t="s">
        <v>87</v>
      </c>
      <c r="O861" s="3">
        <v>3.0</v>
      </c>
      <c r="P861" s="3">
        <v>28.0</v>
      </c>
      <c r="Q861" s="3" t="s">
        <v>88</v>
      </c>
      <c r="R861" s="8">
        <v>35916.0</v>
      </c>
      <c r="T861" s="8">
        <v>44397.0</v>
      </c>
      <c r="U861" s="3">
        <v>2.0</v>
      </c>
      <c r="V861" s="3">
        <v>1.0</v>
      </c>
      <c r="W861" s="3">
        <v>4.0</v>
      </c>
      <c r="X861" s="3">
        <v>7.0</v>
      </c>
      <c r="Y861" s="3" t="s">
        <v>4884</v>
      </c>
      <c r="Z861" s="3" t="s">
        <v>4885</v>
      </c>
      <c r="AA861" s="3" t="s">
        <v>4886</v>
      </c>
      <c r="AB861" s="3" t="s">
        <v>4887</v>
      </c>
      <c r="AC861" s="3">
        <v>0.0</v>
      </c>
      <c r="AD861" s="3">
        <v>1.0</v>
      </c>
      <c r="AE861" s="3" t="s">
        <v>4888</v>
      </c>
      <c r="AF861" s="3">
        <v>0.0</v>
      </c>
      <c r="AG861" s="3">
        <v>0.0</v>
      </c>
      <c r="AH861" s="8">
        <v>43431.0</v>
      </c>
      <c r="AI861" s="3">
        <v>1.0</v>
      </c>
      <c r="AJ861" s="3">
        <v>0.0</v>
      </c>
      <c r="AK861" s="3">
        <v>0.0</v>
      </c>
      <c r="AL861" s="3">
        <v>0.0</v>
      </c>
      <c r="AM861" s="3">
        <v>1.0</v>
      </c>
    </row>
    <row r="862" ht="14.25" customHeight="1">
      <c r="A862" s="3" t="s">
        <v>4451</v>
      </c>
      <c r="B862" s="3">
        <v>3.43603023E8</v>
      </c>
      <c r="C862" s="3" t="s">
        <v>4889</v>
      </c>
      <c r="D862" s="3" t="s">
        <v>1930</v>
      </c>
      <c r="G862" s="3" t="s">
        <v>2021</v>
      </c>
      <c r="H862" s="3" t="s">
        <v>2022</v>
      </c>
      <c r="I862" s="3" t="s">
        <v>2023</v>
      </c>
      <c r="J862" s="3" t="s">
        <v>4171</v>
      </c>
      <c r="K862" s="3" t="s">
        <v>4890</v>
      </c>
      <c r="L862" s="3" t="s">
        <v>86</v>
      </c>
      <c r="M862" s="3">
        <v>95828.0</v>
      </c>
      <c r="N862" s="3" t="s">
        <v>87</v>
      </c>
      <c r="O862" s="3">
        <v>3.0</v>
      </c>
      <c r="P862" s="3">
        <v>42.0</v>
      </c>
      <c r="Q862" s="3" t="s">
        <v>88</v>
      </c>
      <c r="R862" s="8">
        <v>35642.0</v>
      </c>
      <c r="T862" s="8">
        <v>43707.0</v>
      </c>
      <c r="U862" s="3">
        <v>3.0</v>
      </c>
      <c r="V862" s="3">
        <v>0.0</v>
      </c>
      <c r="W862" s="3">
        <v>4.0</v>
      </c>
      <c r="X862" s="3">
        <v>7.0</v>
      </c>
      <c r="Y862" s="3" t="s">
        <v>4891</v>
      </c>
      <c r="Z862" s="3" t="s">
        <v>4892</v>
      </c>
      <c r="AA862" s="3" t="s">
        <v>4893</v>
      </c>
      <c r="AB862" s="3" t="s">
        <v>4175</v>
      </c>
      <c r="AC862" s="3">
        <v>1.0</v>
      </c>
      <c r="AD862" s="3">
        <v>3.0</v>
      </c>
      <c r="AE862" s="3" t="s">
        <v>4894</v>
      </c>
      <c r="AF862" s="3">
        <v>0.0</v>
      </c>
      <c r="AG862" s="3">
        <v>0.0</v>
      </c>
      <c r="AH862" s="3" t="s">
        <v>102</v>
      </c>
    </row>
    <row r="863" ht="14.25" customHeight="1">
      <c r="A863" s="3" t="s">
        <v>4451</v>
      </c>
      <c r="B863" s="3">
        <v>3.43623897E8</v>
      </c>
      <c r="C863" s="3" t="s">
        <v>2066</v>
      </c>
      <c r="D863" s="3" t="s">
        <v>2067</v>
      </c>
      <c r="G863" s="3" t="s">
        <v>2068</v>
      </c>
      <c r="H863" s="3" t="s">
        <v>2069</v>
      </c>
      <c r="I863" s="3" t="s">
        <v>2070</v>
      </c>
      <c r="J863" s="3" t="s">
        <v>4895</v>
      </c>
      <c r="K863" s="3" t="s">
        <v>87</v>
      </c>
      <c r="L863" s="3" t="s">
        <v>86</v>
      </c>
      <c r="M863" s="3">
        <v>95823.0</v>
      </c>
      <c r="N863" s="3" t="s">
        <v>87</v>
      </c>
      <c r="O863" s="3">
        <v>3.0</v>
      </c>
      <c r="P863" s="3">
        <v>10.0</v>
      </c>
      <c r="Q863" s="3" t="s">
        <v>88</v>
      </c>
      <c r="R863" s="8">
        <v>44357.0</v>
      </c>
      <c r="T863" s="8">
        <v>44340.0</v>
      </c>
      <c r="U863" s="3">
        <v>0.0</v>
      </c>
      <c r="V863" s="3">
        <v>0.0</v>
      </c>
      <c r="W863" s="3">
        <v>1.0</v>
      </c>
      <c r="X863" s="3">
        <v>1.0</v>
      </c>
      <c r="AA863" s="8">
        <v>44340.0</v>
      </c>
      <c r="AC863" s="3">
        <v>0.0</v>
      </c>
      <c r="AD863" s="3">
        <v>0.0</v>
      </c>
      <c r="AE863" s="8">
        <v>44340.0</v>
      </c>
      <c r="AF863" s="3">
        <v>0.0</v>
      </c>
      <c r="AG863" s="3">
        <v>0.0</v>
      </c>
      <c r="AH863" s="3" t="s">
        <v>102</v>
      </c>
    </row>
    <row r="864" ht="14.25" customHeight="1">
      <c r="A864" s="3" t="s">
        <v>4451</v>
      </c>
      <c r="B864" s="3">
        <v>3.44500455E8</v>
      </c>
      <c r="C864" s="3" t="s">
        <v>2080</v>
      </c>
      <c r="D864" s="3" t="s">
        <v>2087</v>
      </c>
      <c r="G864" s="3" t="s">
        <v>2082</v>
      </c>
      <c r="H864" s="3" t="s">
        <v>2083</v>
      </c>
      <c r="I864" s="3" t="s">
        <v>2084</v>
      </c>
      <c r="J864" s="3" t="s">
        <v>2907</v>
      </c>
      <c r="K864" s="3" t="s">
        <v>261</v>
      </c>
      <c r="L864" s="3" t="s">
        <v>86</v>
      </c>
      <c r="M864" s="3">
        <v>95758.0</v>
      </c>
      <c r="N864" s="3" t="s">
        <v>87</v>
      </c>
      <c r="O864" s="3">
        <v>53.0</v>
      </c>
      <c r="P864" s="3">
        <v>56.0</v>
      </c>
      <c r="Q864" s="3" t="s">
        <v>88</v>
      </c>
      <c r="R864" s="8">
        <v>44441.0</v>
      </c>
      <c r="T864" s="8">
        <v>44441.0</v>
      </c>
      <c r="U864" s="3">
        <v>0.0</v>
      </c>
      <c r="V864" s="3">
        <v>0.0</v>
      </c>
      <c r="W864" s="3">
        <v>1.0</v>
      </c>
      <c r="X864" s="3">
        <v>1.0</v>
      </c>
      <c r="AA864" s="8">
        <v>44441.0</v>
      </c>
      <c r="AC864" s="3">
        <v>0.0</v>
      </c>
      <c r="AD864" s="3">
        <v>0.0</v>
      </c>
      <c r="AE864" s="8">
        <v>44441.0</v>
      </c>
      <c r="AF864" s="3">
        <v>0.0</v>
      </c>
      <c r="AG864" s="3">
        <v>0.0</v>
      </c>
      <c r="AH864" s="3" t="s">
        <v>102</v>
      </c>
    </row>
    <row r="865" ht="14.25" customHeight="1">
      <c r="A865" s="3" t="s">
        <v>4451</v>
      </c>
      <c r="B865" s="3">
        <v>3.43600872E8</v>
      </c>
      <c r="C865" s="3" t="s">
        <v>2086</v>
      </c>
      <c r="D865" s="3" t="s">
        <v>2087</v>
      </c>
      <c r="G865" s="3" t="s">
        <v>2088</v>
      </c>
      <c r="H865" s="3" t="s">
        <v>2089</v>
      </c>
      <c r="I865" s="3" t="s">
        <v>2090</v>
      </c>
      <c r="J865" s="3" t="s">
        <v>2091</v>
      </c>
      <c r="K865" s="3" t="s">
        <v>144</v>
      </c>
      <c r="L865" s="3" t="s">
        <v>86</v>
      </c>
      <c r="M865" s="3">
        <v>95610.0</v>
      </c>
      <c r="N865" s="3" t="s">
        <v>87</v>
      </c>
      <c r="O865" s="3">
        <v>3.0</v>
      </c>
      <c r="P865" s="3">
        <v>45.0</v>
      </c>
      <c r="Q865" s="3" t="s">
        <v>88</v>
      </c>
      <c r="R865" s="8">
        <v>34684.0</v>
      </c>
      <c r="T865" s="8">
        <v>43559.0</v>
      </c>
      <c r="U865" s="3">
        <v>1.0</v>
      </c>
      <c r="V865" s="3">
        <v>0.0</v>
      </c>
      <c r="W865" s="3">
        <v>2.0</v>
      </c>
      <c r="X865" s="3">
        <v>3.0</v>
      </c>
      <c r="AA865" s="3" t="s">
        <v>4896</v>
      </c>
      <c r="AB865" s="8">
        <v>43559.0</v>
      </c>
      <c r="AC865" s="3">
        <v>0.0</v>
      </c>
      <c r="AD865" s="3">
        <v>0.0</v>
      </c>
      <c r="AE865" s="3" t="s">
        <v>4897</v>
      </c>
      <c r="AF865" s="3">
        <v>0.0</v>
      </c>
      <c r="AG865" s="3">
        <v>0.0</v>
      </c>
      <c r="AH865" s="3" t="s">
        <v>102</v>
      </c>
    </row>
    <row r="866" ht="14.25" customHeight="1">
      <c r="A866" s="3" t="s">
        <v>4451</v>
      </c>
      <c r="B866" s="3">
        <v>3.43600857E8</v>
      </c>
      <c r="C866" s="3" t="s">
        <v>2094</v>
      </c>
      <c r="D866" s="3" t="s">
        <v>2087</v>
      </c>
      <c r="G866" s="3" t="s">
        <v>2095</v>
      </c>
      <c r="H866" s="3" t="s">
        <v>2096</v>
      </c>
      <c r="I866" s="3" t="s">
        <v>2097</v>
      </c>
      <c r="J866" s="3" t="s">
        <v>2098</v>
      </c>
      <c r="K866" s="3" t="s">
        <v>124</v>
      </c>
      <c r="L866" s="3" t="s">
        <v>86</v>
      </c>
      <c r="M866" s="3">
        <v>95630.0</v>
      </c>
      <c r="N866" s="3" t="s">
        <v>87</v>
      </c>
      <c r="O866" s="3">
        <v>3.0</v>
      </c>
      <c r="P866" s="3">
        <v>19.0</v>
      </c>
      <c r="Q866" s="3" t="s">
        <v>88</v>
      </c>
      <c r="R866" s="8">
        <v>34708.0</v>
      </c>
      <c r="T866" s="8">
        <v>44412.0</v>
      </c>
      <c r="U866" s="3">
        <v>3.0</v>
      </c>
      <c r="V866" s="3">
        <v>1.0</v>
      </c>
      <c r="W866" s="3">
        <v>2.0</v>
      </c>
      <c r="X866" s="3">
        <v>6.0</v>
      </c>
      <c r="Y866" s="3" t="s">
        <v>1202</v>
      </c>
      <c r="Z866" s="8">
        <v>43871.0</v>
      </c>
      <c r="AA866" s="3" t="s">
        <v>4898</v>
      </c>
      <c r="AB866" s="3" t="s">
        <v>2101</v>
      </c>
      <c r="AC866" s="3">
        <v>0.0</v>
      </c>
      <c r="AD866" s="3">
        <v>1.0</v>
      </c>
      <c r="AE866" s="3" t="s">
        <v>4899</v>
      </c>
      <c r="AF866" s="3">
        <v>0.0</v>
      </c>
      <c r="AG866" s="3">
        <v>0.0</v>
      </c>
      <c r="AH866" s="8">
        <v>44426.0</v>
      </c>
      <c r="AI866" s="3">
        <v>1.0</v>
      </c>
      <c r="AJ866" s="3">
        <v>0.0</v>
      </c>
      <c r="AK866" s="3">
        <v>0.0</v>
      </c>
      <c r="AL866" s="3">
        <v>0.0</v>
      </c>
      <c r="AM866" s="3">
        <v>0.0</v>
      </c>
    </row>
    <row r="867" ht="14.25" customHeight="1">
      <c r="A867" s="3" t="s">
        <v>4451</v>
      </c>
      <c r="B867" s="3">
        <v>3.4360087E8</v>
      </c>
      <c r="C867" s="3" t="s">
        <v>2102</v>
      </c>
      <c r="D867" s="3" t="s">
        <v>2087</v>
      </c>
      <c r="G867" s="3" t="s">
        <v>2103</v>
      </c>
      <c r="H867" s="3" t="s">
        <v>2104</v>
      </c>
      <c r="I867" s="3" t="s">
        <v>2105</v>
      </c>
      <c r="J867" s="3" t="s">
        <v>2106</v>
      </c>
      <c r="K867" s="3" t="s">
        <v>466</v>
      </c>
      <c r="L867" s="3" t="s">
        <v>86</v>
      </c>
      <c r="M867" s="3">
        <v>95670.0</v>
      </c>
      <c r="N867" s="3" t="s">
        <v>87</v>
      </c>
      <c r="O867" s="3">
        <v>3.0</v>
      </c>
      <c r="P867" s="3">
        <v>32.0</v>
      </c>
      <c r="Q867" s="3" t="s">
        <v>88</v>
      </c>
      <c r="R867" s="8">
        <v>34684.0</v>
      </c>
      <c r="T867" s="8">
        <v>44314.0</v>
      </c>
      <c r="U867" s="3">
        <v>2.0</v>
      </c>
      <c r="V867" s="3">
        <v>0.0</v>
      </c>
      <c r="W867" s="3">
        <v>0.0</v>
      </c>
      <c r="X867" s="3">
        <v>2.0</v>
      </c>
      <c r="AA867" s="3" t="s">
        <v>2108</v>
      </c>
      <c r="AB867" s="3" t="s">
        <v>2108</v>
      </c>
      <c r="AC867" s="3">
        <v>0.0</v>
      </c>
      <c r="AD867" s="3">
        <v>0.0</v>
      </c>
      <c r="AF867" s="3">
        <v>0.0</v>
      </c>
      <c r="AG867" s="3">
        <v>0.0</v>
      </c>
      <c r="AH867" s="3" t="s">
        <v>102</v>
      </c>
    </row>
    <row r="868" ht="14.25" customHeight="1">
      <c r="A868" s="3" t="s">
        <v>4451</v>
      </c>
      <c r="B868" s="3">
        <v>3.43624031E8</v>
      </c>
      <c r="C868" s="3" t="s">
        <v>2109</v>
      </c>
      <c r="D868" s="3" t="s">
        <v>2109</v>
      </c>
      <c r="G868" s="3" t="s">
        <v>2110</v>
      </c>
      <c r="H868" s="3" t="s">
        <v>2111</v>
      </c>
      <c r="I868" s="3" t="s">
        <v>2112</v>
      </c>
      <c r="J868" s="3" t="s">
        <v>2113</v>
      </c>
      <c r="K868" s="3" t="s">
        <v>87</v>
      </c>
      <c r="L868" s="3" t="s">
        <v>86</v>
      </c>
      <c r="M868" s="3">
        <v>95835.0</v>
      </c>
      <c r="N868" s="3" t="s">
        <v>87</v>
      </c>
      <c r="O868" s="3">
        <v>3.0</v>
      </c>
      <c r="P868" s="3">
        <v>55.0</v>
      </c>
      <c r="Q868" s="3" t="s">
        <v>88</v>
      </c>
      <c r="R868" s="8">
        <v>44463.0</v>
      </c>
      <c r="T868" s="8">
        <v>44448.0</v>
      </c>
      <c r="U868" s="3">
        <v>0.0</v>
      </c>
      <c r="V868" s="3">
        <v>0.0</v>
      </c>
      <c r="W868" s="3">
        <v>1.0</v>
      </c>
      <c r="X868" s="3">
        <v>1.0</v>
      </c>
      <c r="AA868" s="8">
        <v>44448.0</v>
      </c>
      <c r="AC868" s="3">
        <v>0.0</v>
      </c>
      <c r="AD868" s="3">
        <v>0.0</v>
      </c>
      <c r="AE868" s="8">
        <v>44448.0</v>
      </c>
      <c r="AF868" s="3">
        <v>0.0</v>
      </c>
      <c r="AG868" s="3">
        <v>0.0</v>
      </c>
      <c r="AH868" s="3" t="s">
        <v>102</v>
      </c>
    </row>
    <row r="869" ht="14.25" customHeight="1">
      <c r="A869" s="3" t="s">
        <v>4451</v>
      </c>
      <c r="B869" s="3">
        <v>3.43621173E8</v>
      </c>
      <c r="C869" s="3" t="s">
        <v>2142</v>
      </c>
      <c r="D869" s="3" t="s">
        <v>4194</v>
      </c>
      <c r="H869" s="3" t="s">
        <v>4900</v>
      </c>
      <c r="I869" s="3" t="s">
        <v>1458</v>
      </c>
      <c r="J869" s="3" t="s">
        <v>1459</v>
      </c>
      <c r="K869" s="3" t="s">
        <v>124</v>
      </c>
      <c r="L869" s="3" t="s">
        <v>86</v>
      </c>
      <c r="M869" s="3">
        <v>95630.0</v>
      </c>
      <c r="N869" s="3" t="s">
        <v>87</v>
      </c>
      <c r="O869" s="3">
        <v>3.0</v>
      </c>
      <c r="P869" s="3">
        <v>30.0</v>
      </c>
      <c r="Q869" s="3" t="s">
        <v>151</v>
      </c>
      <c r="R869" s="8">
        <v>42570.0</v>
      </c>
      <c r="S869" s="8">
        <v>42825.0</v>
      </c>
      <c r="T869" s="8">
        <v>42503.0</v>
      </c>
      <c r="U869" s="3">
        <v>0.0</v>
      </c>
      <c r="V869" s="3">
        <v>0.0</v>
      </c>
      <c r="W869" s="3">
        <v>0.0</v>
      </c>
      <c r="X869" s="3">
        <v>0.0</v>
      </c>
      <c r="AC869" s="3">
        <v>0.0</v>
      </c>
      <c r="AD869" s="3">
        <v>0.0</v>
      </c>
      <c r="AF869" s="3">
        <v>0.0</v>
      </c>
      <c r="AG869" s="3">
        <v>0.0</v>
      </c>
      <c r="AH869" s="3" t="s">
        <v>102</v>
      </c>
    </row>
    <row r="870" ht="14.25" customHeight="1">
      <c r="A870" s="3" t="s">
        <v>4451</v>
      </c>
      <c r="B870" s="3">
        <v>3.43623723E8</v>
      </c>
      <c r="C870" s="3" t="s">
        <v>2145</v>
      </c>
      <c r="D870" s="3" t="s">
        <v>2146</v>
      </c>
      <c r="G870" s="3" t="s">
        <v>2147</v>
      </c>
      <c r="H870" s="3" t="s">
        <v>3499</v>
      </c>
      <c r="I870" s="3" t="s">
        <v>2149</v>
      </c>
      <c r="J870" s="3" t="s">
        <v>4901</v>
      </c>
      <c r="K870" s="3" t="s">
        <v>213</v>
      </c>
      <c r="L870" s="3" t="s">
        <v>86</v>
      </c>
      <c r="M870" s="3">
        <v>95608.0</v>
      </c>
      <c r="N870" s="3" t="s">
        <v>87</v>
      </c>
      <c r="O870" s="3">
        <v>3.0</v>
      </c>
      <c r="P870" s="3">
        <v>30.0</v>
      </c>
      <c r="Q870" s="3" t="s">
        <v>88</v>
      </c>
      <c r="R870" s="8">
        <v>44172.0</v>
      </c>
      <c r="T870" s="8">
        <v>44539.0</v>
      </c>
      <c r="U870" s="3">
        <v>1.0</v>
      </c>
      <c r="V870" s="3">
        <v>0.0</v>
      </c>
      <c r="W870" s="3">
        <v>2.0</v>
      </c>
      <c r="X870" s="3">
        <v>3.0</v>
      </c>
      <c r="AA870" s="3" t="s">
        <v>4902</v>
      </c>
      <c r="AB870" s="8">
        <v>44539.0</v>
      </c>
      <c r="AC870" s="3">
        <v>0.0</v>
      </c>
      <c r="AD870" s="3">
        <v>0.0</v>
      </c>
      <c r="AE870" s="3" t="s">
        <v>4903</v>
      </c>
      <c r="AF870" s="3">
        <v>0.0</v>
      </c>
      <c r="AG870" s="3">
        <v>0.0</v>
      </c>
      <c r="AH870" s="3" t="s">
        <v>102</v>
      </c>
    </row>
    <row r="871" ht="14.25" customHeight="1">
      <c r="A871" s="3" t="s">
        <v>4451</v>
      </c>
      <c r="B871" s="3">
        <v>3.43623724E8</v>
      </c>
      <c r="C871" s="3" t="s">
        <v>2152</v>
      </c>
      <c r="D871" s="3" t="s">
        <v>2146</v>
      </c>
      <c r="G871" s="3" t="s">
        <v>2153</v>
      </c>
      <c r="H871" s="3" t="s">
        <v>2154</v>
      </c>
      <c r="I871" s="3" t="s">
        <v>3491</v>
      </c>
      <c r="J871" s="3" t="s">
        <v>2156</v>
      </c>
      <c r="K871" s="3" t="s">
        <v>87</v>
      </c>
      <c r="L871" s="3" t="s">
        <v>86</v>
      </c>
      <c r="M871" s="3">
        <v>95825.0</v>
      </c>
      <c r="N871" s="3" t="s">
        <v>87</v>
      </c>
      <c r="O871" s="3">
        <v>3.0</v>
      </c>
      <c r="P871" s="3">
        <v>46.0</v>
      </c>
      <c r="Q871" s="3" t="s">
        <v>88</v>
      </c>
      <c r="R871" s="8">
        <v>44172.0</v>
      </c>
      <c r="T871" s="8">
        <v>44144.0</v>
      </c>
      <c r="U871" s="3">
        <v>0.0</v>
      </c>
      <c r="V871" s="3">
        <v>0.0</v>
      </c>
      <c r="W871" s="3">
        <v>1.0</v>
      </c>
      <c r="X871" s="3">
        <v>1.0</v>
      </c>
      <c r="AA871" s="8">
        <v>44144.0</v>
      </c>
      <c r="AC871" s="3">
        <v>0.0</v>
      </c>
      <c r="AD871" s="3">
        <v>0.0</v>
      </c>
      <c r="AE871" s="8">
        <v>44144.0</v>
      </c>
      <c r="AF871" s="3">
        <v>0.0</v>
      </c>
      <c r="AG871" s="3">
        <v>0.0</v>
      </c>
      <c r="AH871" s="3" t="s">
        <v>102</v>
      </c>
    </row>
    <row r="872" ht="14.25" customHeight="1">
      <c r="A872" s="3" t="s">
        <v>4451</v>
      </c>
      <c r="B872" s="3">
        <v>3.43614127E8</v>
      </c>
      <c r="C872" s="3" t="s">
        <v>2158</v>
      </c>
      <c r="D872" s="3" t="s">
        <v>2158</v>
      </c>
      <c r="H872" s="3" t="s">
        <v>4904</v>
      </c>
      <c r="I872" s="3" t="s">
        <v>2160</v>
      </c>
      <c r="J872" s="3" t="s">
        <v>2161</v>
      </c>
      <c r="K872" s="3" t="s">
        <v>115</v>
      </c>
      <c r="L872" s="3" t="s">
        <v>86</v>
      </c>
      <c r="M872" s="3">
        <v>95662.0</v>
      </c>
      <c r="N872" s="3" t="s">
        <v>87</v>
      </c>
      <c r="O872" s="3">
        <v>3.0</v>
      </c>
      <c r="P872" s="3">
        <v>25.0</v>
      </c>
      <c r="Q872" s="3" t="s">
        <v>151</v>
      </c>
      <c r="R872" s="8">
        <v>39024.0</v>
      </c>
      <c r="S872" s="8">
        <v>42919.0</v>
      </c>
      <c r="T872" s="8">
        <v>42793.0</v>
      </c>
      <c r="U872" s="3">
        <v>0.0</v>
      </c>
      <c r="V872" s="3">
        <v>0.0</v>
      </c>
      <c r="W872" s="3">
        <v>0.0</v>
      </c>
      <c r="X872" s="3">
        <v>0.0</v>
      </c>
      <c r="AC872" s="3">
        <v>0.0</v>
      </c>
      <c r="AD872" s="3">
        <v>0.0</v>
      </c>
      <c r="AF872" s="3">
        <v>0.0</v>
      </c>
      <c r="AG872" s="3">
        <v>0.0</v>
      </c>
      <c r="AH872" s="3" t="s">
        <v>102</v>
      </c>
    </row>
    <row r="873" ht="14.25" customHeight="1">
      <c r="A873" s="3" t="s">
        <v>4451</v>
      </c>
      <c r="B873" s="3">
        <v>3.43621873E8</v>
      </c>
      <c r="C873" s="3" t="s">
        <v>4905</v>
      </c>
      <c r="D873" s="3" t="s">
        <v>2164</v>
      </c>
      <c r="G873" s="3" t="s">
        <v>2165</v>
      </c>
      <c r="H873" s="3" t="s">
        <v>2164</v>
      </c>
      <c r="I873" s="3" t="s">
        <v>2160</v>
      </c>
      <c r="J873" s="3" t="s">
        <v>4906</v>
      </c>
      <c r="K873" s="3" t="s">
        <v>115</v>
      </c>
      <c r="L873" s="3" t="s">
        <v>86</v>
      </c>
      <c r="M873" s="3">
        <v>95662.0</v>
      </c>
      <c r="N873" s="3" t="s">
        <v>87</v>
      </c>
      <c r="O873" s="3">
        <v>3.0</v>
      </c>
      <c r="P873" s="3">
        <v>37.0</v>
      </c>
      <c r="Q873" s="3" t="s">
        <v>88</v>
      </c>
      <c r="R873" s="8">
        <v>42919.0</v>
      </c>
      <c r="T873" s="8">
        <v>43629.0</v>
      </c>
      <c r="U873" s="3">
        <v>1.0</v>
      </c>
      <c r="V873" s="3">
        <v>0.0</v>
      </c>
      <c r="W873" s="3">
        <v>1.0</v>
      </c>
      <c r="X873" s="3">
        <v>2.0</v>
      </c>
      <c r="AA873" s="3" t="s">
        <v>2169</v>
      </c>
      <c r="AB873" s="8">
        <v>43629.0</v>
      </c>
      <c r="AC873" s="3">
        <v>0.0</v>
      </c>
      <c r="AD873" s="3">
        <v>0.0</v>
      </c>
      <c r="AE873" s="8">
        <v>42919.0</v>
      </c>
      <c r="AF873" s="3">
        <v>0.0</v>
      </c>
      <c r="AG873" s="3">
        <v>0.0</v>
      </c>
      <c r="AH873" s="3" t="s">
        <v>102</v>
      </c>
    </row>
    <row r="874" ht="14.25" customHeight="1">
      <c r="A874" s="3" t="s">
        <v>4451</v>
      </c>
      <c r="B874" s="3">
        <v>3.43623784E8</v>
      </c>
      <c r="C874" s="3" t="s">
        <v>2178</v>
      </c>
      <c r="D874" s="3" t="s">
        <v>2178</v>
      </c>
      <c r="G874" s="3" t="s">
        <v>2179</v>
      </c>
      <c r="H874" s="3" t="s">
        <v>2180</v>
      </c>
      <c r="I874" s="3" t="s">
        <v>2181</v>
      </c>
      <c r="J874" s="3" t="s">
        <v>2182</v>
      </c>
      <c r="K874" s="3" t="s">
        <v>87</v>
      </c>
      <c r="L874" s="3" t="s">
        <v>86</v>
      </c>
      <c r="M874" s="3">
        <v>95820.0</v>
      </c>
      <c r="N874" s="3" t="s">
        <v>87</v>
      </c>
      <c r="O874" s="3">
        <v>3.0</v>
      </c>
      <c r="P874" s="3">
        <v>5.0</v>
      </c>
      <c r="Q874" s="3" t="s">
        <v>88</v>
      </c>
      <c r="R874" s="8">
        <v>44309.0</v>
      </c>
      <c r="T874" s="8">
        <v>44308.0</v>
      </c>
      <c r="U874" s="3">
        <v>0.0</v>
      </c>
      <c r="V874" s="3">
        <v>0.0</v>
      </c>
      <c r="W874" s="3">
        <v>2.0</v>
      </c>
      <c r="X874" s="3">
        <v>2.0</v>
      </c>
      <c r="AA874" s="3" t="s">
        <v>2183</v>
      </c>
      <c r="AC874" s="3">
        <v>0.0</v>
      </c>
      <c r="AD874" s="3">
        <v>0.0</v>
      </c>
      <c r="AE874" s="3" t="s">
        <v>2183</v>
      </c>
      <c r="AF874" s="3">
        <v>0.0</v>
      </c>
      <c r="AG874" s="3">
        <v>0.0</v>
      </c>
      <c r="AH874" s="3" t="s">
        <v>102</v>
      </c>
    </row>
    <row r="875" ht="14.25" customHeight="1">
      <c r="A875" s="3" t="s">
        <v>4451</v>
      </c>
      <c r="B875" s="3">
        <v>3.43621616E8</v>
      </c>
      <c r="C875" s="3" t="s">
        <v>4907</v>
      </c>
      <c r="D875" s="3" t="s">
        <v>4908</v>
      </c>
      <c r="G875" s="3" t="s">
        <v>4909</v>
      </c>
      <c r="H875" s="3" t="s">
        <v>4910</v>
      </c>
      <c r="I875" s="3" t="s">
        <v>4911</v>
      </c>
      <c r="J875" s="3" t="s">
        <v>4912</v>
      </c>
      <c r="K875" s="3" t="s">
        <v>124</v>
      </c>
      <c r="L875" s="3" t="s">
        <v>86</v>
      </c>
      <c r="M875" s="3">
        <v>95630.0</v>
      </c>
      <c r="N875" s="3" t="s">
        <v>87</v>
      </c>
      <c r="O875" s="3">
        <v>3.0</v>
      </c>
      <c r="P875" s="3">
        <v>150.0</v>
      </c>
      <c r="Q875" s="3" t="s">
        <v>88</v>
      </c>
      <c r="R875" s="8">
        <v>42884.0</v>
      </c>
      <c r="T875" s="8">
        <v>44098.0</v>
      </c>
      <c r="U875" s="3">
        <v>1.0</v>
      </c>
      <c r="V875" s="3">
        <v>0.0</v>
      </c>
      <c r="W875" s="3">
        <v>3.0</v>
      </c>
      <c r="X875" s="3">
        <v>4.0</v>
      </c>
      <c r="AA875" s="3" t="s">
        <v>4913</v>
      </c>
      <c r="AB875" s="8">
        <v>43602.0</v>
      </c>
      <c r="AC875" s="3">
        <v>0.0</v>
      </c>
      <c r="AD875" s="3">
        <v>0.0</v>
      </c>
      <c r="AE875" s="3" t="s">
        <v>4914</v>
      </c>
      <c r="AF875" s="3">
        <v>0.0</v>
      </c>
      <c r="AG875" s="3">
        <v>0.0</v>
      </c>
      <c r="AH875" s="3" t="s">
        <v>102</v>
      </c>
    </row>
    <row r="876" ht="14.25" customHeight="1">
      <c r="A876" s="3" t="s">
        <v>4451</v>
      </c>
      <c r="B876" s="3">
        <v>3.43621081E8</v>
      </c>
      <c r="C876" s="3" t="s">
        <v>2223</v>
      </c>
      <c r="D876" s="3" t="s">
        <v>4915</v>
      </c>
      <c r="G876" s="3" t="s">
        <v>2225</v>
      </c>
      <c r="H876" s="3" t="s">
        <v>2226</v>
      </c>
      <c r="I876" s="3" t="s">
        <v>4916</v>
      </c>
      <c r="J876" s="3" t="s">
        <v>4917</v>
      </c>
      <c r="K876" s="3" t="s">
        <v>144</v>
      </c>
      <c r="L876" s="3" t="s">
        <v>86</v>
      </c>
      <c r="M876" s="3">
        <v>95610.0</v>
      </c>
      <c r="N876" s="3" t="s">
        <v>87</v>
      </c>
      <c r="O876" s="3">
        <v>3.0</v>
      </c>
      <c r="P876" s="3">
        <v>40.0</v>
      </c>
      <c r="Q876" s="3" t="s">
        <v>88</v>
      </c>
      <c r="R876" s="8">
        <v>42496.0</v>
      </c>
      <c r="T876" s="8">
        <v>43872.0</v>
      </c>
      <c r="U876" s="3">
        <v>1.0</v>
      </c>
      <c r="V876" s="3">
        <v>0.0</v>
      </c>
      <c r="W876" s="3">
        <v>1.0</v>
      </c>
      <c r="X876" s="3">
        <v>2.0</v>
      </c>
      <c r="AA876" s="3" t="s">
        <v>4918</v>
      </c>
      <c r="AB876" s="8">
        <v>42992.0</v>
      </c>
      <c r="AC876" s="3">
        <v>0.0</v>
      </c>
      <c r="AD876" s="3">
        <v>0.0</v>
      </c>
      <c r="AE876" s="8">
        <v>43872.0</v>
      </c>
      <c r="AF876" s="3">
        <v>0.0</v>
      </c>
      <c r="AG876" s="3">
        <v>0.0</v>
      </c>
      <c r="AH876" s="3" t="s">
        <v>102</v>
      </c>
    </row>
    <row r="877" ht="14.25" customHeight="1">
      <c r="A877" s="3" t="s">
        <v>4451</v>
      </c>
      <c r="B877" s="3">
        <v>3.43621134E8</v>
      </c>
      <c r="C877" s="3" t="s">
        <v>2256</v>
      </c>
      <c r="D877" s="3" t="s">
        <v>2266</v>
      </c>
      <c r="H877" s="3" t="s">
        <v>2257</v>
      </c>
      <c r="I877" s="3" t="s">
        <v>2269</v>
      </c>
      <c r="J877" s="3" t="s">
        <v>2259</v>
      </c>
      <c r="K877" s="3" t="s">
        <v>2260</v>
      </c>
      <c r="L877" s="3" t="s">
        <v>86</v>
      </c>
      <c r="M877" s="3">
        <v>95670.0</v>
      </c>
      <c r="N877" s="3" t="s">
        <v>87</v>
      </c>
      <c r="O877" s="3">
        <v>3.0</v>
      </c>
      <c r="P877" s="3">
        <v>24.0</v>
      </c>
      <c r="Q877" s="3" t="s">
        <v>151</v>
      </c>
      <c r="R877" s="8">
        <v>42724.0</v>
      </c>
      <c r="S877" s="8">
        <v>44282.0</v>
      </c>
      <c r="T877" s="8">
        <v>43776.0</v>
      </c>
      <c r="U877" s="3">
        <v>2.0</v>
      </c>
      <c r="V877" s="3">
        <v>0.0</v>
      </c>
      <c r="W877" s="3">
        <v>0.0</v>
      </c>
      <c r="X877" s="3">
        <v>2.0</v>
      </c>
      <c r="AA877" s="3" t="s">
        <v>2264</v>
      </c>
      <c r="AB877" s="3" t="s">
        <v>2264</v>
      </c>
      <c r="AC877" s="3">
        <v>0.0</v>
      </c>
      <c r="AD877" s="3">
        <v>0.0</v>
      </c>
      <c r="AF877" s="3">
        <v>0.0</v>
      </c>
      <c r="AG877" s="3">
        <v>0.0</v>
      </c>
      <c r="AH877" s="3" t="s">
        <v>102</v>
      </c>
    </row>
    <row r="878" ht="14.25" customHeight="1">
      <c r="A878" s="3" t="s">
        <v>4451</v>
      </c>
      <c r="B878" s="3">
        <v>3.43621493E8</v>
      </c>
      <c r="C878" s="3" t="s">
        <v>2276</v>
      </c>
      <c r="D878" s="3" t="s">
        <v>2278</v>
      </c>
      <c r="G878" s="3" t="s">
        <v>4919</v>
      </c>
      <c r="H878" s="3" t="s">
        <v>2278</v>
      </c>
      <c r="I878" s="3" t="s">
        <v>2279</v>
      </c>
      <c r="J878" s="3" t="s">
        <v>2280</v>
      </c>
      <c r="K878" s="3" t="s">
        <v>2281</v>
      </c>
      <c r="L878" s="3" t="s">
        <v>86</v>
      </c>
      <c r="M878" s="3">
        <v>95626.0</v>
      </c>
      <c r="N878" s="3" t="s">
        <v>87</v>
      </c>
      <c r="O878" s="3">
        <v>3.0</v>
      </c>
      <c r="P878" s="3">
        <v>25.0</v>
      </c>
      <c r="Q878" s="3" t="s">
        <v>88</v>
      </c>
      <c r="R878" s="8">
        <v>42818.0</v>
      </c>
      <c r="T878" s="8">
        <v>43900.0</v>
      </c>
      <c r="U878" s="3">
        <v>2.0</v>
      </c>
      <c r="V878" s="3">
        <v>0.0</v>
      </c>
      <c r="W878" s="3">
        <v>3.0</v>
      </c>
      <c r="X878" s="3">
        <v>5.0</v>
      </c>
      <c r="Y878" s="3" t="s">
        <v>4920</v>
      </c>
      <c r="Z878" s="3" t="s">
        <v>4921</v>
      </c>
      <c r="AA878" s="3" t="s">
        <v>4922</v>
      </c>
      <c r="AB878" s="3" t="s">
        <v>2285</v>
      </c>
      <c r="AC878" s="3">
        <v>2.0</v>
      </c>
      <c r="AD878" s="3">
        <v>1.0</v>
      </c>
      <c r="AE878" s="3" t="s">
        <v>4923</v>
      </c>
      <c r="AF878" s="3">
        <v>0.0</v>
      </c>
      <c r="AG878" s="3">
        <v>0.0</v>
      </c>
      <c r="AH878" s="3" t="s">
        <v>102</v>
      </c>
    </row>
    <row r="879" ht="14.25" customHeight="1">
      <c r="A879" s="3" t="s">
        <v>4451</v>
      </c>
      <c r="B879" s="3">
        <v>3.43614112E8</v>
      </c>
      <c r="C879" s="3" t="s">
        <v>2295</v>
      </c>
      <c r="D879" s="3" t="s">
        <v>2296</v>
      </c>
      <c r="G879" s="3" t="s">
        <v>2297</v>
      </c>
      <c r="H879" s="3" t="s">
        <v>2298</v>
      </c>
      <c r="I879" s="3" t="s">
        <v>2299</v>
      </c>
      <c r="J879" s="3" t="s">
        <v>4217</v>
      </c>
      <c r="K879" s="3" t="s">
        <v>124</v>
      </c>
      <c r="L879" s="3" t="s">
        <v>86</v>
      </c>
      <c r="M879" s="3">
        <v>95630.0</v>
      </c>
      <c r="N879" s="3" t="s">
        <v>87</v>
      </c>
      <c r="O879" s="3">
        <v>3.0</v>
      </c>
      <c r="P879" s="3">
        <v>40.0</v>
      </c>
      <c r="Q879" s="3" t="s">
        <v>88</v>
      </c>
      <c r="R879" s="8">
        <v>38975.0</v>
      </c>
      <c r="T879" s="8">
        <v>44522.0</v>
      </c>
      <c r="U879" s="3">
        <v>3.0</v>
      </c>
      <c r="V879" s="3">
        <v>0.0</v>
      </c>
      <c r="W879" s="3">
        <v>0.0</v>
      </c>
      <c r="X879" s="3">
        <v>3.0</v>
      </c>
      <c r="Y879" s="3" t="s">
        <v>4924</v>
      </c>
      <c r="Z879" s="8">
        <v>42888.0</v>
      </c>
      <c r="AA879" s="3" t="s">
        <v>2304</v>
      </c>
      <c r="AB879" s="3" t="s">
        <v>2304</v>
      </c>
      <c r="AC879" s="3">
        <v>0.0</v>
      </c>
      <c r="AD879" s="3">
        <v>0.0</v>
      </c>
      <c r="AF879" s="3">
        <v>0.0</v>
      </c>
      <c r="AG879" s="3">
        <v>1.0</v>
      </c>
      <c r="AH879" s="3" t="s">
        <v>102</v>
      </c>
    </row>
    <row r="880" ht="14.25" customHeight="1">
      <c r="A880" s="3" t="s">
        <v>4451</v>
      </c>
      <c r="B880" s="3">
        <v>3.43617611E8</v>
      </c>
      <c r="C880" s="3" t="s">
        <v>2494</v>
      </c>
      <c r="D880" s="3" t="s">
        <v>4925</v>
      </c>
      <c r="H880" s="3" t="s">
        <v>2495</v>
      </c>
      <c r="I880" s="3" t="s">
        <v>2496</v>
      </c>
      <c r="J880" s="3" t="s">
        <v>2497</v>
      </c>
      <c r="K880" s="3" t="s">
        <v>87</v>
      </c>
      <c r="L880" s="3" t="s">
        <v>86</v>
      </c>
      <c r="M880" s="3">
        <v>95831.0</v>
      </c>
      <c r="N880" s="3" t="s">
        <v>87</v>
      </c>
      <c r="O880" s="3">
        <v>3.0</v>
      </c>
      <c r="P880" s="3">
        <v>38.0</v>
      </c>
      <c r="Q880" s="3" t="s">
        <v>151</v>
      </c>
      <c r="R880" s="8">
        <v>41473.0</v>
      </c>
      <c r="S880" s="8">
        <v>43649.0</v>
      </c>
      <c r="T880" s="8">
        <v>43301.0</v>
      </c>
      <c r="U880" s="3">
        <v>2.0</v>
      </c>
      <c r="V880" s="3">
        <v>0.0</v>
      </c>
      <c r="W880" s="3">
        <v>0.0</v>
      </c>
      <c r="X880" s="3">
        <v>2.0</v>
      </c>
      <c r="AA880" s="3" t="s">
        <v>4926</v>
      </c>
      <c r="AB880" s="3" t="s">
        <v>4926</v>
      </c>
      <c r="AC880" s="3">
        <v>0.0</v>
      </c>
      <c r="AD880" s="3">
        <v>0.0</v>
      </c>
      <c r="AF880" s="3">
        <v>0.0</v>
      </c>
      <c r="AG880" s="3">
        <v>0.0</v>
      </c>
      <c r="AH880" s="3" t="s">
        <v>102</v>
      </c>
    </row>
    <row r="881" ht="14.25" customHeight="1">
      <c r="A881" s="3" t="s">
        <v>4451</v>
      </c>
      <c r="B881" s="3">
        <v>3.43623678E8</v>
      </c>
      <c r="C881" s="3" t="s">
        <v>2526</v>
      </c>
      <c r="D881" s="3" t="s">
        <v>2526</v>
      </c>
      <c r="G881" s="3" t="s">
        <v>2528</v>
      </c>
      <c r="H881" s="3" t="s">
        <v>2529</v>
      </c>
      <c r="I881" s="3" t="s">
        <v>2537</v>
      </c>
      <c r="J881" s="3" t="s">
        <v>2538</v>
      </c>
      <c r="K881" s="3" t="s">
        <v>213</v>
      </c>
      <c r="L881" s="3" t="s">
        <v>86</v>
      </c>
      <c r="M881" s="3">
        <v>95608.0</v>
      </c>
      <c r="N881" s="3" t="s">
        <v>87</v>
      </c>
      <c r="O881" s="3">
        <v>3.0</v>
      </c>
      <c r="P881" s="3">
        <v>36.0</v>
      </c>
      <c r="Q881" s="3" t="s">
        <v>151</v>
      </c>
      <c r="S881" s="8">
        <v>44532.0</v>
      </c>
      <c r="U881" s="3">
        <v>0.0</v>
      </c>
      <c r="V881" s="3">
        <v>0.0</v>
      </c>
      <c r="W881" s="3">
        <v>0.0</v>
      </c>
      <c r="X881" s="3">
        <v>0.0</v>
      </c>
      <c r="AC881" s="3">
        <v>0.0</v>
      </c>
      <c r="AD881" s="3">
        <v>0.0</v>
      </c>
      <c r="AF881" s="3">
        <v>0.0</v>
      </c>
      <c r="AG881" s="3">
        <v>0.0</v>
      </c>
      <c r="AH881" s="3" t="s">
        <v>102</v>
      </c>
    </row>
    <row r="882" ht="14.25" customHeight="1">
      <c r="A882" s="3" t="s">
        <v>4451</v>
      </c>
      <c r="B882" s="3">
        <v>3.43621913E8</v>
      </c>
      <c r="C882" s="3" t="s">
        <v>4927</v>
      </c>
      <c r="D882" s="3" t="s">
        <v>2562</v>
      </c>
      <c r="G882" s="3" t="s">
        <v>2563</v>
      </c>
      <c r="H882" s="3" t="s">
        <v>2564</v>
      </c>
      <c r="I882" s="3" t="s">
        <v>2565</v>
      </c>
      <c r="J882" s="3" t="s">
        <v>2566</v>
      </c>
      <c r="K882" s="3" t="s">
        <v>261</v>
      </c>
      <c r="L882" s="3" t="s">
        <v>86</v>
      </c>
      <c r="M882" s="3">
        <v>95624.0</v>
      </c>
      <c r="N882" s="3" t="s">
        <v>87</v>
      </c>
      <c r="O882" s="3">
        <v>53.0</v>
      </c>
      <c r="P882" s="3">
        <v>14.0</v>
      </c>
      <c r="Q882" s="3" t="s">
        <v>973</v>
      </c>
      <c r="R882" s="8">
        <v>43018.0</v>
      </c>
      <c r="T882" s="8">
        <v>43763.0</v>
      </c>
      <c r="U882" s="3">
        <v>2.0</v>
      </c>
      <c r="V882" s="3">
        <v>4.0</v>
      </c>
      <c r="W882" s="3">
        <v>1.0</v>
      </c>
      <c r="X882" s="3">
        <v>7.0</v>
      </c>
      <c r="AA882" s="3" t="s">
        <v>4928</v>
      </c>
      <c r="AB882" s="3" t="s">
        <v>4929</v>
      </c>
      <c r="AC882" s="3">
        <v>0.0</v>
      </c>
      <c r="AD882" s="3">
        <v>0.0</v>
      </c>
      <c r="AE882" s="8">
        <v>43018.0</v>
      </c>
      <c r="AF882" s="3">
        <v>0.0</v>
      </c>
      <c r="AG882" s="3">
        <v>0.0</v>
      </c>
      <c r="AH882" s="8">
        <v>43727.0</v>
      </c>
      <c r="AI882" s="3">
        <v>0.0</v>
      </c>
      <c r="AJ882" s="3">
        <v>0.0</v>
      </c>
      <c r="AK882" s="3">
        <v>2.0</v>
      </c>
      <c r="AL882" s="3">
        <v>0.0</v>
      </c>
      <c r="AM882" s="3">
        <v>0.0</v>
      </c>
      <c r="AN882" s="8">
        <v>43370.0</v>
      </c>
      <c r="AO882" s="3">
        <v>0.0</v>
      </c>
      <c r="AP882" s="3">
        <v>0.0</v>
      </c>
      <c r="AQ882" s="3">
        <v>1.0</v>
      </c>
      <c r="AR882" s="3">
        <v>0.0</v>
      </c>
      <c r="AS882" s="3">
        <v>0.0</v>
      </c>
    </row>
    <row r="883" ht="14.25" customHeight="1">
      <c r="A883" s="3" t="s">
        <v>4451</v>
      </c>
      <c r="B883" s="3">
        <v>3.4360199E8</v>
      </c>
      <c r="C883" s="3" t="s">
        <v>2597</v>
      </c>
      <c r="D883" s="3" t="s">
        <v>2597</v>
      </c>
      <c r="H883" s="3" t="s">
        <v>2598</v>
      </c>
      <c r="I883" s="3" t="s">
        <v>2599</v>
      </c>
      <c r="J883" s="3" t="s">
        <v>2600</v>
      </c>
      <c r="K883" s="3" t="s">
        <v>213</v>
      </c>
      <c r="L883" s="3" t="s">
        <v>86</v>
      </c>
      <c r="M883" s="3">
        <v>95608.0</v>
      </c>
      <c r="N883" s="3" t="s">
        <v>87</v>
      </c>
      <c r="O883" s="3">
        <v>3.0</v>
      </c>
      <c r="P883" s="3">
        <v>70.0</v>
      </c>
      <c r="Q883" s="3" t="s">
        <v>151</v>
      </c>
      <c r="R883" s="8">
        <v>35223.0</v>
      </c>
      <c r="S883" s="8">
        <v>43216.0</v>
      </c>
      <c r="T883" s="8">
        <v>42716.0</v>
      </c>
      <c r="U883" s="3">
        <v>1.0</v>
      </c>
      <c r="V883" s="3">
        <v>0.0</v>
      </c>
      <c r="W883" s="3">
        <v>0.0</v>
      </c>
      <c r="X883" s="3">
        <v>1.0</v>
      </c>
      <c r="AA883" s="8">
        <v>42716.0</v>
      </c>
      <c r="AB883" s="8">
        <v>42716.0</v>
      </c>
      <c r="AC883" s="3">
        <v>0.0</v>
      </c>
      <c r="AD883" s="3">
        <v>0.0</v>
      </c>
      <c r="AF883" s="3">
        <v>0.0</v>
      </c>
      <c r="AG883" s="3">
        <v>0.0</v>
      </c>
      <c r="AH883" s="3" t="s">
        <v>102</v>
      </c>
    </row>
    <row r="884" ht="14.25" customHeight="1">
      <c r="A884" s="3" t="s">
        <v>4451</v>
      </c>
      <c r="B884" s="3">
        <v>3.40313238E8</v>
      </c>
      <c r="C884" s="3" t="s">
        <v>4930</v>
      </c>
      <c r="D884" s="3" t="s">
        <v>2649</v>
      </c>
      <c r="G884" s="3" t="s">
        <v>4931</v>
      </c>
      <c r="H884" s="3" t="s">
        <v>4932</v>
      </c>
      <c r="I884" s="3" t="s">
        <v>2652</v>
      </c>
      <c r="J884" s="3" t="s">
        <v>2653</v>
      </c>
      <c r="K884" s="3" t="s">
        <v>1335</v>
      </c>
      <c r="L884" s="3" t="s">
        <v>86</v>
      </c>
      <c r="M884" s="3">
        <v>95632.0</v>
      </c>
      <c r="N884" s="3" t="s">
        <v>87</v>
      </c>
      <c r="O884" s="3">
        <v>53.0</v>
      </c>
      <c r="P884" s="3">
        <v>30.0</v>
      </c>
      <c r="Q884" s="3" t="s">
        <v>151</v>
      </c>
      <c r="R884" s="8">
        <v>32896.0</v>
      </c>
      <c r="S884" s="8">
        <v>42913.0</v>
      </c>
      <c r="T884" s="8">
        <v>42102.0</v>
      </c>
      <c r="U884" s="3">
        <v>0.0</v>
      </c>
      <c r="V884" s="3">
        <v>0.0</v>
      </c>
      <c r="W884" s="3">
        <v>0.0</v>
      </c>
      <c r="X884" s="3">
        <v>0.0</v>
      </c>
      <c r="AC884" s="3">
        <v>0.0</v>
      </c>
      <c r="AD884" s="3">
        <v>0.0</v>
      </c>
      <c r="AF884" s="3">
        <v>0.0</v>
      </c>
      <c r="AG884" s="3">
        <v>0.0</v>
      </c>
      <c r="AH884" s="3" t="s">
        <v>102</v>
      </c>
    </row>
    <row r="885" ht="14.25" customHeight="1">
      <c r="A885" s="3" t="s">
        <v>4451</v>
      </c>
      <c r="B885" s="3">
        <v>3.43616169E8</v>
      </c>
      <c r="C885" s="3" t="s">
        <v>2896</v>
      </c>
      <c r="D885" s="3" t="s">
        <v>2896</v>
      </c>
      <c r="G885" s="3" t="s">
        <v>2897</v>
      </c>
      <c r="H885" s="3" t="s">
        <v>2898</v>
      </c>
      <c r="I885" s="3" t="s">
        <v>2899</v>
      </c>
      <c r="J885" s="3" t="s">
        <v>2900</v>
      </c>
      <c r="K885" s="3" t="s">
        <v>87</v>
      </c>
      <c r="L885" s="3" t="s">
        <v>86</v>
      </c>
      <c r="M885" s="3">
        <v>95835.0</v>
      </c>
      <c r="N885" s="3" t="s">
        <v>87</v>
      </c>
      <c r="O885" s="3">
        <v>3.0</v>
      </c>
      <c r="P885" s="3">
        <v>52.0</v>
      </c>
      <c r="Q885" s="3" t="s">
        <v>151</v>
      </c>
      <c r="R885" s="8">
        <v>40252.0</v>
      </c>
      <c r="S885" s="8">
        <v>44463.0</v>
      </c>
      <c r="T885" s="8">
        <v>43903.0</v>
      </c>
      <c r="U885" s="3">
        <v>4.0</v>
      </c>
      <c r="V885" s="3">
        <v>0.0</v>
      </c>
      <c r="W885" s="3">
        <v>0.0</v>
      </c>
      <c r="X885" s="3">
        <v>4.0</v>
      </c>
      <c r="Y885" s="3" t="s">
        <v>1449</v>
      </c>
      <c r="Z885" s="8">
        <v>43038.0</v>
      </c>
      <c r="AA885" s="3" t="s">
        <v>2904</v>
      </c>
      <c r="AB885" s="3" t="s">
        <v>2904</v>
      </c>
      <c r="AC885" s="3">
        <v>1.0</v>
      </c>
      <c r="AD885" s="3">
        <v>0.0</v>
      </c>
      <c r="AF885" s="3">
        <v>0.0</v>
      </c>
      <c r="AG885" s="3">
        <v>0.0</v>
      </c>
      <c r="AH885" s="3" t="s">
        <v>102</v>
      </c>
    </row>
    <row r="886" ht="14.25" customHeight="1">
      <c r="A886" s="3" t="s">
        <v>4451</v>
      </c>
      <c r="B886" s="3">
        <v>3.43615847E8</v>
      </c>
      <c r="C886" s="3" t="s">
        <v>2896</v>
      </c>
      <c r="D886" s="3" t="s">
        <v>2905</v>
      </c>
      <c r="G886" s="3" t="s">
        <v>2906</v>
      </c>
      <c r="H886" s="3" t="s">
        <v>4313</v>
      </c>
      <c r="I886" s="3" t="s">
        <v>2084</v>
      </c>
      <c r="J886" s="3" t="s">
        <v>2907</v>
      </c>
      <c r="K886" s="3" t="s">
        <v>261</v>
      </c>
      <c r="L886" s="3" t="s">
        <v>86</v>
      </c>
      <c r="M886" s="3">
        <v>95758.0</v>
      </c>
      <c r="N886" s="3" t="s">
        <v>87</v>
      </c>
      <c r="O886" s="3">
        <v>53.0</v>
      </c>
      <c r="P886" s="3">
        <v>36.0</v>
      </c>
      <c r="Q886" s="3" t="s">
        <v>151</v>
      </c>
      <c r="R886" s="8">
        <v>39987.0</v>
      </c>
      <c r="S886" s="8">
        <v>44441.0</v>
      </c>
      <c r="T886" s="8">
        <v>43664.0</v>
      </c>
      <c r="U886" s="3">
        <v>3.0</v>
      </c>
      <c r="V886" s="3">
        <v>0.0</v>
      </c>
      <c r="W886" s="3">
        <v>1.0</v>
      </c>
      <c r="X886" s="3">
        <v>4.0</v>
      </c>
      <c r="AA886" s="3" t="s">
        <v>4933</v>
      </c>
      <c r="AB886" s="3" t="s">
        <v>2911</v>
      </c>
      <c r="AC886" s="3">
        <v>0.0</v>
      </c>
      <c r="AD886" s="3">
        <v>0.0</v>
      </c>
      <c r="AE886" s="8">
        <v>43488.0</v>
      </c>
      <c r="AF886" s="3">
        <v>0.0</v>
      </c>
      <c r="AG886" s="3">
        <v>0.0</v>
      </c>
      <c r="AH886" s="3" t="s">
        <v>102</v>
      </c>
    </row>
    <row r="887" ht="14.25" customHeight="1">
      <c r="A887" s="3" t="s">
        <v>4451</v>
      </c>
      <c r="B887" s="3">
        <v>3.43615447E8</v>
      </c>
      <c r="C887" s="3" t="s">
        <v>4934</v>
      </c>
      <c r="D887" s="3" t="s">
        <v>4935</v>
      </c>
      <c r="G887" s="3" t="s">
        <v>4936</v>
      </c>
      <c r="H887" s="3" t="s">
        <v>4937</v>
      </c>
      <c r="I887" s="3" t="s">
        <v>2972</v>
      </c>
      <c r="J887" s="3" t="s">
        <v>4938</v>
      </c>
      <c r="K887" s="3" t="s">
        <v>514</v>
      </c>
      <c r="L887" s="3" t="s">
        <v>86</v>
      </c>
      <c r="M887" s="3">
        <v>95660.0</v>
      </c>
      <c r="N887" s="3" t="s">
        <v>87</v>
      </c>
      <c r="O887" s="3">
        <v>3.0</v>
      </c>
      <c r="P887" s="3">
        <v>60.0</v>
      </c>
      <c r="Q887" s="3" t="s">
        <v>151</v>
      </c>
      <c r="R887" s="8">
        <v>39717.0</v>
      </c>
      <c r="S887" s="8">
        <v>44377.0</v>
      </c>
      <c r="T887" s="8">
        <v>43747.0</v>
      </c>
      <c r="U887" s="3">
        <v>2.0</v>
      </c>
      <c r="V887" s="3">
        <v>1.0</v>
      </c>
      <c r="W887" s="3">
        <v>2.0</v>
      </c>
      <c r="X887" s="3">
        <v>5.0</v>
      </c>
      <c r="Y887" s="3" t="s">
        <v>4939</v>
      </c>
      <c r="Z887" s="3" t="s">
        <v>4940</v>
      </c>
      <c r="AA887" s="3" t="s">
        <v>4941</v>
      </c>
      <c r="AB887" s="3" t="s">
        <v>4942</v>
      </c>
      <c r="AC887" s="3">
        <v>0.0</v>
      </c>
      <c r="AD887" s="3">
        <v>1.0</v>
      </c>
      <c r="AE887" s="3" t="s">
        <v>4943</v>
      </c>
      <c r="AF887" s="3">
        <v>1.0</v>
      </c>
      <c r="AG887" s="3">
        <v>0.0</v>
      </c>
      <c r="AH887" s="8">
        <v>43644.0</v>
      </c>
      <c r="AI887" s="3">
        <v>1.0</v>
      </c>
      <c r="AJ887" s="3">
        <v>0.0</v>
      </c>
      <c r="AK887" s="3">
        <v>0.0</v>
      </c>
      <c r="AL887" s="3">
        <v>1.0</v>
      </c>
      <c r="AM887" s="3">
        <v>0.0</v>
      </c>
    </row>
    <row r="888" ht="14.25" customHeight="1">
      <c r="A888" s="3" t="s">
        <v>4451</v>
      </c>
      <c r="B888" s="3">
        <v>3.43622151E8</v>
      </c>
      <c r="C888" s="3" t="s">
        <v>4944</v>
      </c>
      <c r="D888" s="3" t="s">
        <v>4945</v>
      </c>
      <c r="H888" s="3" t="s">
        <v>2978</v>
      </c>
      <c r="I888" s="3" t="s">
        <v>2979</v>
      </c>
      <c r="J888" s="3" t="s">
        <v>2980</v>
      </c>
      <c r="K888" s="3" t="s">
        <v>85</v>
      </c>
      <c r="L888" s="3" t="s">
        <v>86</v>
      </c>
      <c r="M888" s="3">
        <v>95628.0</v>
      </c>
      <c r="N888" s="3" t="s">
        <v>87</v>
      </c>
      <c r="O888" s="3">
        <v>3.0</v>
      </c>
      <c r="P888" s="3">
        <v>21.0</v>
      </c>
      <c r="Q888" s="3" t="s">
        <v>151</v>
      </c>
      <c r="R888" s="8">
        <v>43165.0</v>
      </c>
      <c r="S888" s="8">
        <v>43601.0</v>
      </c>
      <c r="T888" s="8">
        <v>43294.0</v>
      </c>
      <c r="U888" s="3">
        <v>0.0</v>
      </c>
      <c r="V888" s="3">
        <v>4.0</v>
      </c>
      <c r="W888" s="3">
        <v>2.0</v>
      </c>
      <c r="X888" s="3">
        <v>6.0</v>
      </c>
      <c r="Y888" s="3" t="s">
        <v>4946</v>
      </c>
      <c r="Z888" s="3" t="s">
        <v>4947</v>
      </c>
      <c r="AA888" s="3" t="s">
        <v>4948</v>
      </c>
      <c r="AC888" s="3">
        <v>0.0</v>
      </c>
      <c r="AD888" s="3">
        <v>0.0</v>
      </c>
      <c r="AE888" s="3" t="s">
        <v>4949</v>
      </c>
      <c r="AF888" s="3">
        <v>0.0</v>
      </c>
      <c r="AG888" s="3">
        <v>1.0</v>
      </c>
      <c r="AH888" s="8">
        <v>43270.0</v>
      </c>
      <c r="AI888" s="3">
        <v>1.0</v>
      </c>
      <c r="AJ888" s="3">
        <v>0.0</v>
      </c>
      <c r="AK888" s="3">
        <v>2.0</v>
      </c>
      <c r="AL888" s="3">
        <v>1.0</v>
      </c>
      <c r="AM888" s="3">
        <v>0.0</v>
      </c>
    </row>
    <row r="889" ht="14.25" customHeight="1">
      <c r="A889" s="3" t="s">
        <v>4451</v>
      </c>
      <c r="B889" s="3">
        <v>3.43623081E8</v>
      </c>
      <c r="C889" s="3" t="s">
        <v>4950</v>
      </c>
      <c r="D889" s="3" t="s">
        <v>4951</v>
      </c>
      <c r="G889" s="3" t="s">
        <v>2977</v>
      </c>
      <c r="H889" s="3" t="s">
        <v>2978</v>
      </c>
      <c r="I889" s="3" t="s">
        <v>2979</v>
      </c>
      <c r="J889" s="3" t="s">
        <v>4952</v>
      </c>
      <c r="K889" s="3" t="s">
        <v>85</v>
      </c>
      <c r="L889" s="3" t="s">
        <v>86</v>
      </c>
      <c r="M889" s="3">
        <v>95628.0</v>
      </c>
      <c r="N889" s="3" t="s">
        <v>87</v>
      </c>
      <c r="O889" s="3">
        <v>3.0</v>
      </c>
      <c r="P889" s="3">
        <v>30.0</v>
      </c>
      <c r="Q889" s="3" t="s">
        <v>88</v>
      </c>
      <c r="R889" s="8">
        <v>43601.0</v>
      </c>
      <c r="T889" s="8">
        <v>43805.0</v>
      </c>
      <c r="U889" s="3">
        <v>0.0</v>
      </c>
      <c r="V889" s="3">
        <v>2.0</v>
      </c>
      <c r="W889" s="3">
        <v>1.0</v>
      </c>
      <c r="X889" s="3">
        <v>3.0</v>
      </c>
      <c r="AA889" s="3" t="s">
        <v>4953</v>
      </c>
      <c r="AC889" s="3">
        <v>0.0</v>
      </c>
      <c r="AD889" s="3">
        <v>0.0</v>
      </c>
      <c r="AE889" s="8">
        <v>43601.0</v>
      </c>
      <c r="AF889" s="3">
        <v>0.0</v>
      </c>
      <c r="AG889" s="3">
        <v>0.0</v>
      </c>
      <c r="AH889" s="8">
        <v>43810.0</v>
      </c>
      <c r="AI889" s="3">
        <v>0.0</v>
      </c>
      <c r="AJ889" s="3">
        <v>0.0</v>
      </c>
      <c r="AK889" s="3">
        <v>1.0</v>
      </c>
      <c r="AL889" s="3">
        <v>0.0</v>
      </c>
      <c r="AM889" s="3">
        <v>0.0</v>
      </c>
    </row>
    <row r="890" ht="14.25" customHeight="1">
      <c r="A890" s="3" t="s">
        <v>4451</v>
      </c>
      <c r="B890" s="3">
        <v>3.43621314E8</v>
      </c>
      <c r="C890" s="3" t="s">
        <v>4954</v>
      </c>
      <c r="D890" s="3" t="s">
        <v>3003</v>
      </c>
      <c r="G890" s="3" t="s">
        <v>3010</v>
      </c>
      <c r="H890" s="3" t="s">
        <v>4955</v>
      </c>
      <c r="I890" s="3" t="s">
        <v>3012</v>
      </c>
      <c r="J890" s="3" t="s">
        <v>3013</v>
      </c>
      <c r="K890" s="3" t="s">
        <v>261</v>
      </c>
      <c r="L890" s="3" t="s">
        <v>86</v>
      </c>
      <c r="M890" s="3">
        <v>95758.0</v>
      </c>
      <c r="N890" s="3" t="s">
        <v>87</v>
      </c>
      <c r="O890" s="3">
        <v>53.0</v>
      </c>
      <c r="P890" s="3">
        <v>27.0</v>
      </c>
      <c r="Q890" s="3" t="s">
        <v>88</v>
      </c>
      <c r="R890" s="8">
        <v>42650.0</v>
      </c>
      <c r="T890" s="8">
        <v>43783.0</v>
      </c>
      <c r="U890" s="3">
        <v>3.0</v>
      </c>
      <c r="V890" s="3">
        <v>0.0</v>
      </c>
      <c r="W890" s="3">
        <v>0.0</v>
      </c>
      <c r="X890" s="3">
        <v>3.0</v>
      </c>
      <c r="Y890" s="3" t="s">
        <v>4956</v>
      </c>
      <c r="Z890" s="3" t="s">
        <v>4957</v>
      </c>
      <c r="AA890" s="3" t="s">
        <v>4958</v>
      </c>
      <c r="AB890" s="3" t="s">
        <v>4958</v>
      </c>
      <c r="AC890" s="3">
        <v>0.0</v>
      </c>
      <c r="AD890" s="3">
        <v>3.0</v>
      </c>
      <c r="AF890" s="3">
        <v>0.0</v>
      </c>
      <c r="AG890" s="3">
        <v>0.0</v>
      </c>
      <c r="AH890" s="3" t="s">
        <v>102</v>
      </c>
    </row>
    <row r="891" ht="14.25" customHeight="1">
      <c r="A891" s="3" t="s">
        <v>4451</v>
      </c>
      <c r="B891" s="3">
        <v>3.43614422E8</v>
      </c>
      <c r="C891" s="3" t="s">
        <v>4959</v>
      </c>
      <c r="D891" s="3" t="s">
        <v>4960</v>
      </c>
      <c r="G891" s="3" t="s">
        <v>3037</v>
      </c>
      <c r="H891" s="3" t="s">
        <v>3038</v>
      </c>
      <c r="I891" s="3" t="s">
        <v>3039</v>
      </c>
      <c r="J891" s="3" t="s">
        <v>3040</v>
      </c>
      <c r="K891" s="3" t="s">
        <v>87</v>
      </c>
      <c r="L891" s="3" t="s">
        <v>86</v>
      </c>
      <c r="M891" s="3">
        <v>95827.0</v>
      </c>
      <c r="N891" s="3" t="s">
        <v>87</v>
      </c>
      <c r="O891" s="3">
        <v>3.0</v>
      </c>
      <c r="P891" s="3">
        <v>52.0</v>
      </c>
      <c r="Q891" s="3" t="s">
        <v>88</v>
      </c>
      <c r="R891" s="8">
        <v>39395.0</v>
      </c>
      <c r="T891" s="8">
        <v>43770.0</v>
      </c>
      <c r="U891" s="3">
        <v>3.0</v>
      </c>
      <c r="V891" s="3">
        <v>5.0</v>
      </c>
      <c r="W891" s="3">
        <v>1.0</v>
      </c>
      <c r="X891" s="3">
        <v>9.0</v>
      </c>
      <c r="Y891" s="3" t="s">
        <v>4961</v>
      </c>
      <c r="Z891" s="3" t="s">
        <v>4962</v>
      </c>
      <c r="AA891" s="3" t="s">
        <v>4963</v>
      </c>
      <c r="AB891" s="3" t="s">
        <v>3044</v>
      </c>
      <c r="AC891" s="3">
        <v>0.0</v>
      </c>
      <c r="AD891" s="3">
        <v>0.0</v>
      </c>
      <c r="AE891" s="8">
        <v>42940.0</v>
      </c>
      <c r="AF891" s="3">
        <v>0.0</v>
      </c>
      <c r="AG891" s="3">
        <v>0.0</v>
      </c>
      <c r="AH891" s="8">
        <v>43756.0</v>
      </c>
      <c r="AI891" s="3">
        <v>2.0</v>
      </c>
      <c r="AJ891" s="3">
        <v>0.0</v>
      </c>
      <c r="AK891" s="3">
        <v>1.0</v>
      </c>
      <c r="AL891" s="3">
        <v>0.0</v>
      </c>
      <c r="AM891" s="3">
        <v>0.0</v>
      </c>
      <c r="AN891" s="8">
        <v>43004.0</v>
      </c>
      <c r="AO891" s="3">
        <v>2.0</v>
      </c>
      <c r="AP891" s="3">
        <v>0.0</v>
      </c>
      <c r="AQ891" s="3">
        <v>1.0</v>
      </c>
      <c r="AR891" s="3">
        <v>2.0</v>
      </c>
      <c r="AS891" s="3">
        <v>0.0</v>
      </c>
    </row>
    <row r="892" ht="14.25" customHeight="1">
      <c r="A892" s="3" t="s">
        <v>4451</v>
      </c>
      <c r="B892" s="3">
        <v>3.43614535E8</v>
      </c>
      <c r="C892" s="3" t="s">
        <v>3396</v>
      </c>
      <c r="D892" s="3" t="s">
        <v>4964</v>
      </c>
      <c r="H892" s="3" t="s">
        <v>3397</v>
      </c>
      <c r="I892" s="3" t="s">
        <v>3399</v>
      </c>
      <c r="J892" s="3" t="s">
        <v>3400</v>
      </c>
      <c r="K892" s="3" t="s">
        <v>261</v>
      </c>
      <c r="L892" s="3" t="s">
        <v>86</v>
      </c>
      <c r="M892" s="3">
        <v>95624.0</v>
      </c>
      <c r="N892" s="3" t="s">
        <v>87</v>
      </c>
      <c r="O892" s="3">
        <v>53.0</v>
      </c>
      <c r="P892" s="3">
        <v>24.0</v>
      </c>
      <c r="Q892" s="3" t="s">
        <v>88</v>
      </c>
      <c r="R892" s="8">
        <v>39245.0</v>
      </c>
      <c r="T892" s="8">
        <v>44426.0</v>
      </c>
      <c r="U892" s="3">
        <v>4.0</v>
      </c>
      <c r="V892" s="3">
        <v>3.0</v>
      </c>
      <c r="W892" s="3">
        <v>1.0</v>
      </c>
      <c r="X892" s="3">
        <v>8.0</v>
      </c>
      <c r="Y892" s="3" t="s">
        <v>4965</v>
      </c>
      <c r="Z892" s="3" t="s">
        <v>4966</v>
      </c>
      <c r="AA892" s="3" t="s">
        <v>4967</v>
      </c>
      <c r="AB892" s="3" t="s">
        <v>3404</v>
      </c>
      <c r="AC892" s="3">
        <v>0.0</v>
      </c>
      <c r="AD892" s="3">
        <v>2.0</v>
      </c>
      <c r="AE892" s="8">
        <v>43600.0</v>
      </c>
      <c r="AF892" s="3">
        <v>1.0</v>
      </c>
      <c r="AG892" s="3">
        <v>0.0</v>
      </c>
      <c r="AH892" s="8">
        <v>43915.0</v>
      </c>
      <c r="AI892" s="3">
        <v>0.0</v>
      </c>
      <c r="AJ892" s="3">
        <v>0.0</v>
      </c>
      <c r="AK892" s="3">
        <v>2.0</v>
      </c>
      <c r="AL892" s="3">
        <v>0.0</v>
      </c>
      <c r="AM892" s="3">
        <v>0.0</v>
      </c>
      <c r="AN892" s="8">
        <v>43648.0</v>
      </c>
      <c r="AO892" s="3">
        <v>0.0</v>
      </c>
      <c r="AP892" s="3">
        <v>0.0</v>
      </c>
      <c r="AQ892" s="3">
        <v>4.0</v>
      </c>
      <c r="AR892" s="3">
        <v>0.0</v>
      </c>
      <c r="AS892" s="3">
        <v>0.0</v>
      </c>
    </row>
    <row r="893" ht="14.25" customHeight="1">
      <c r="A893" s="3" t="s">
        <v>4451</v>
      </c>
      <c r="B893" s="3">
        <v>3.43622984E8</v>
      </c>
      <c r="C893" s="3" t="s">
        <v>3436</v>
      </c>
      <c r="D893" s="3" t="s">
        <v>3437</v>
      </c>
      <c r="G893" s="3" t="s">
        <v>3438</v>
      </c>
      <c r="H893" s="3" t="s">
        <v>3439</v>
      </c>
      <c r="I893" s="3" t="s">
        <v>3440</v>
      </c>
      <c r="J893" s="3" t="s">
        <v>3441</v>
      </c>
      <c r="K893" s="3" t="s">
        <v>144</v>
      </c>
      <c r="L893" s="3" t="s">
        <v>86</v>
      </c>
      <c r="M893" s="3">
        <v>95610.0</v>
      </c>
      <c r="N893" s="3" t="s">
        <v>87</v>
      </c>
      <c r="O893" s="3">
        <v>3.0</v>
      </c>
      <c r="P893" s="3">
        <v>28.0</v>
      </c>
      <c r="Q893" s="3" t="s">
        <v>88</v>
      </c>
      <c r="R893" s="8">
        <v>43630.0</v>
      </c>
      <c r="T893" s="8">
        <v>43630.0</v>
      </c>
      <c r="U893" s="3">
        <v>0.0</v>
      </c>
      <c r="V893" s="3">
        <v>0.0</v>
      </c>
      <c r="W893" s="3">
        <v>1.0</v>
      </c>
      <c r="X893" s="3">
        <v>1.0</v>
      </c>
      <c r="AA893" s="8">
        <v>43630.0</v>
      </c>
      <c r="AC893" s="3">
        <v>0.0</v>
      </c>
      <c r="AD893" s="3">
        <v>0.0</v>
      </c>
      <c r="AE893" s="8">
        <v>43630.0</v>
      </c>
      <c r="AF893" s="3">
        <v>0.0</v>
      </c>
      <c r="AG893" s="3">
        <v>0.0</v>
      </c>
      <c r="AH893" s="3" t="s">
        <v>102</v>
      </c>
    </row>
    <row r="894" ht="14.25" customHeight="1">
      <c r="A894" s="3" t="s">
        <v>4451</v>
      </c>
      <c r="B894" s="3">
        <v>3.40315958E8</v>
      </c>
      <c r="C894" s="3" t="s">
        <v>3488</v>
      </c>
      <c r="D894" s="3" t="s">
        <v>3489</v>
      </c>
      <c r="G894" s="3" t="s">
        <v>4968</v>
      </c>
      <c r="H894" s="3" t="s">
        <v>3490</v>
      </c>
      <c r="I894" s="3" t="s">
        <v>3491</v>
      </c>
      <c r="J894" s="3" t="s">
        <v>3492</v>
      </c>
      <c r="K894" s="3" t="s">
        <v>87</v>
      </c>
      <c r="L894" s="3" t="s">
        <v>86</v>
      </c>
      <c r="M894" s="3">
        <v>95825.0</v>
      </c>
      <c r="N894" s="3" t="s">
        <v>87</v>
      </c>
      <c r="O894" s="3">
        <v>3.0</v>
      </c>
      <c r="P894" s="3">
        <v>46.0</v>
      </c>
      <c r="Q894" s="3" t="s">
        <v>151</v>
      </c>
      <c r="R894" s="8">
        <v>33366.0</v>
      </c>
      <c r="S894" s="8">
        <v>44169.0</v>
      </c>
      <c r="T894" s="8">
        <v>44118.0</v>
      </c>
      <c r="U894" s="3">
        <v>4.0</v>
      </c>
      <c r="V894" s="3">
        <v>6.0</v>
      </c>
      <c r="W894" s="3">
        <v>4.0</v>
      </c>
      <c r="X894" s="3">
        <v>14.0</v>
      </c>
      <c r="Y894" s="3" t="s">
        <v>4969</v>
      </c>
      <c r="Z894" s="3" t="s">
        <v>4970</v>
      </c>
      <c r="AA894" s="3" t="s">
        <v>4971</v>
      </c>
      <c r="AB894" s="3" t="s">
        <v>3496</v>
      </c>
      <c r="AC894" s="3">
        <v>0.0</v>
      </c>
      <c r="AD894" s="3">
        <v>2.0</v>
      </c>
      <c r="AE894" s="3" t="s">
        <v>4972</v>
      </c>
      <c r="AF894" s="3">
        <v>0.0</v>
      </c>
      <c r="AG894" s="3">
        <v>1.0</v>
      </c>
      <c r="AH894" s="8">
        <v>44130.0</v>
      </c>
      <c r="AI894" s="3">
        <v>0.0</v>
      </c>
      <c r="AJ894" s="3">
        <v>0.0</v>
      </c>
      <c r="AK894" s="3">
        <v>1.0</v>
      </c>
      <c r="AL894" s="3">
        <v>0.0</v>
      </c>
      <c r="AM894" s="3">
        <v>0.0</v>
      </c>
      <c r="AN894" s="8">
        <v>44060.0</v>
      </c>
      <c r="AO894" s="3">
        <v>0.0</v>
      </c>
      <c r="AP894" s="3">
        <v>0.0</v>
      </c>
      <c r="AQ894" s="3">
        <v>1.0</v>
      </c>
      <c r="AR894" s="3">
        <v>0.0</v>
      </c>
      <c r="AS894" s="3">
        <v>0.0</v>
      </c>
      <c r="AT894" s="8">
        <v>43181.0</v>
      </c>
      <c r="AU894" s="3">
        <v>2.0</v>
      </c>
      <c r="AV894" s="3">
        <v>0.0</v>
      </c>
      <c r="AW894" s="3">
        <v>1.0</v>
      </c>
      <c r="AX894" s="3">
        <v>1.0</v>
      </c>
      <c r="AY894" s="3">
        <v>1.0</v>
      </c>
    </row>
    <row r="895" ht="14.25" customHeight="1">
      <c r="A895" s="3" t="s">
        <v>4451</v>
      </c>
      <c r="B895" s="3">
        <v>3.43619564E8</v>
      </c>
      <c r="C895" s="3" t="s">
        <v>4973</v>
      </c>
      <c r="D895" s="3" t="s">
        <v>3498</v>
      </c>
      <c r="H895" s="3" t="s">
        <v>2148</v>
      </c>
      <c r="I895" s="3" t="s">
        <v>3491</v>
      </c>
      <c r="J895" s="3" t="s">
        <v>3500</v>
      </c>
      <c r="K895" s="3" t="s">
        <v>213</v>
      </c>
      <c r="L895" s="3" t="s">
        <v>86</v>
      </c>
      <c r="M895" s="3">
        <v>95608.0</v>
      </c>
      <c r="N895" s="3" t="s">
        <v>87</v>
      </c>
      <c r="O895" s="3">
        <v>3.0</v>
      </c>
      <c r="P895" s="3">
        <v>30.0</v>
      </c>
      <c r="Q895" s="3" t="s">
        <v>151</v>
      </c>
      <c r="R895" s="8">
        <v>41781.0</v>
      </c>
      <c r="S895" s="8">
        <v>44169.0</v>
      </c>
      <c r="T895" s="8">
        <v>43679.0</v>
      </c>
      <c r="U895" s="3">
        <v>2.0</v>
      </c>
      <c r="V895" s="3">
        <v>0.0</v>
      </c>
      <c r="W895" s="3">
        <v>0.0</v>
      </c>
      <c r="X895" s="3">
        <v>2.0</v>
      </c>
      <c r="AA895" s="3" t="s">
        <v>4974</v>
      </c>
      <c r="AB895" s="3" t="s">
        <v>4974</v>
      </c>
      <c r="AC895" s="3">
        <v>0.0</v>
      </c>
      <c r="AD895" s="3">
        <v>0.0</v>
      </c>
      <c r="AF895" s="3">
        <v>0.0</v>
      </c>
      <c r="AG895" s="3">
        <v>0.0</v>
      </c>
      <c r="AH895" s="3" t="s">
        <v>102</v>
      </c>
    </row>
    <row r="896" ht="14.25" customHeight="1">
      <c r="A896" s="3" t="s">
        <v>4451</v>
      </c>
      <c r="B896" s="3">
        <v>3.43623674E8</v>
      </c>
      <c r="C896" s="3" t="s">
        <v>4975</v>
      </c>
      <c r="D896" s="3" t="s">
        <v>4975</v>
      </c>
      <c r="H896" s="3" t="s">
        <v>4976</v>
      </c>
      <c r="I896" s="3" t="s">
        <v>4977</v>
      </c>
      <c r="J896" s="3" t="s">
        <v>3520</v>
      </c>
      <c r="K896" s="3" t="s">
        <v>87</v>
      </c>
      <c r="L896" s="3" t="s">
        <v>86</v>
      </c>
      <c r="M896" s="3">
        <v>95823.0</v>
      </c>
      <c r="N896" s="3" t="s">
        <v>87</v>
      </c>
      <c r="O896" s="3">
        <v>3.0</v>
      </c>
      <c r="P896" s="3">
        <v>60.0</v>
      </c>
      <c r="Q896" s="3" t="s">
        <v>151</v>
      </c>
      <c r="S896" s="8">
        <v>44095.0</v>
      </c>
      <c r="U896" s="3">
        <v>0.0</v>
      </c>
      <c r="V896" s="3">
        <v>0.0</v>
      </c>
      <c r="W896" s="3">
        <v>0.0</v>
      </c>
      <c r="X896" s="3">
        <v>0.0</v>
      </c>
      <c r="AC896" s="3">
        <v>0.0</v>
      </c>
      <c r="AD896" s="3">
        <v>0.0</v>
      </c>
      <c r="AF896" s="3">
        <v>0.0</v>
      </c>
      <c r="AG896" s="3">
        <v>0.0</v>
      </c>
      <c r="AH896" s="3" t="s">
        <v>102</v>
      </c>
    </row>
    <row r="897" ht="14.25" customHeight="1">
      <c r="A897" s="3" t="s">
        <v>4451</v>
      </c>
      <c r="B897" s="3">
        <v>3.4362368E8</v>
      </c>
      <c r="C897" s="3" t="s">
        <v>3577</v>
      </c>
      <c r="D897" s="3" t="s">
        <v>3578</v>
      </c>
      <c r="G897" s="3" t="s">
        <v>3579</v>
      </c>
      <c r="H897" s="3" t="s">
        <v>3580</v>
      </c>
      <c r="I897" s="3" t="s">
        <v>3581</v>
      </c>
      <c r="J897" s="3" t="s">
        <v>3582</v>
      </c>
      <c r="K897" s="3" t="s">
        <v>4978</v>
      </c>
      <c r="L897" s="3" t="s">
        <v>86</v>
      </c>
      <c r="M897" s="3">
        <v>95822.0</v>
      </c>
      <c r="N897" s="3" t="s">
        <v>87</v>
      </c>
      <c r="O897" s="3">
        <v>3.0</v>
      </c>
      <c r="P897" s="3">
        <v>120.0</v>
      </c>
      <c r="Q897" s="3" t="s">
        <v>151</v>
      </c>
      <c r="S897" s="8">
        <v>44166.0</v>
      </c>
      <c r="U897" s="3">
        <v>0.0</v>
      </c>
      <c r="V897" s="3">
        <v>0.0</v>
      </c>
      <c r="W897" s="3">
        <v>0.0</v>
      </c>
      <c r="X897" s="3">
        <v>0.0</v>
      </c>
      <c r="AC897" s="3">
        <v>0.0</v>
      </c>
      <c r="AD897" s="3">
        <v>0.0</v>
      </c>
      <c r="AF897" s="3">
        <v>0.0</v>
      </c>
      <c r="AG897" s="3">
        <v>0.0</v>
      </c>
      <c r="AH897" s="3" t="s">
        <v>102</v>
      </c>
    </row>
    <row r="898" ht="14.25" customHeight="1">
      <c r="A898" s="3" t="s">
        <v>4451</v>
      </c>
      <c r="B898" s="3">
        <v>3.40316216E8</v>
      </c>
      <c r="C898" s="3" t="s">
        <v>4979</v>
      </c>
      <c r="D898" s="3" t="s">
        <v>4980</v>
      </c>
      <c r="G898" s="3" t="s">
        <v>4981</v>
      </c>
      <c r="H898" s="3" t="s">
        <v>4982</v>
      </c>
      <c r="I898" s="3" t="s">
        <v>4983</v>
      </c>
      <c r="J898" s="3" t="s">
        <v>4984</v>
      </c>
      <c r="K898" s="3" t="s">
        <v>202</v>
      </c>
      <c r="L898" s="3" t="s">
        <v>86</v>
      </c>
      <c r="M898" s="3">
        <v>95843.0</v>
      </c>
      <c r="N898" s="3" t="s">
        <v>87</v>
      </c>
      <c r="O898" s="3">
        <v>3.0</v>
      </c>
      <c r="P898" s="3">
        <v>90.0</v>
      </c>
      <c r="Q898" s="3" t="s">
        <v>88</v>
      </c>
      <c r="R898" s="8">
        <v>33504.0</v>
      </c>
      <c r="T898" s="8">
        <v>43733.0</v>
      </c>
      <c r="U898" s="3">
        <v>2.0</v>
      </c>
      <c r="V898" s="3">
        <v>2.0</v>
      </c>
      <c r="W898" s="3">
        <v>0.0</v>
      </c>
      <c r="X898" s="3">
        <v>4.0</v>
      </c>
      <c r="Y898" s="3" t="s">
        <v>4985</v>
      </c>
      <c r="Z898" s="3" t="s">
        <v>4986</v>
      </c>
      <c r="AA898" s="3" t="s">
        <v>4987</v>
      </c>
      <c r="AB898" s="3" t="s">
        <v>4988</v>
      </c>
      <c r="AC898" s="3">
        <v>0.0</v>
      </c>
      <c r="AD898" s="3">
        <v>1.0</v>
      </c>
      <c r="AF898" s="3">
        <v>0.0</v>
      </c>
      <c r="AG898" s="3">
        <v>0.0</v>
      </c>
      <c r="AH898" s="8">
        <v>43048.0</v>
      </c>
      <c r="AI898" s="3">
        <v>1.0</v>
      </c>
      <c r="AJ898" s="3">
        <v>0.0</v>
      </c>
      <c r="AK898" s="3">
        <v>0.0</v>
      </c>
      <c r="AL898" s="3">
        <v>0.0</v>
      </c>
      <c r="AM898" s="3">
        <v>1.0</v>
      </c>
    </row>
    <row r="899" ht="14.25" customHeight="1">
      <c r="A899" s="3" t="s">
        <v>4451</v>
      </c>
      <c r="B899" s="3">
        <v>3.43600374E8</v>
      </c>
      <c r="C899" s="3" t="s">
        <v>4989</v>
      </c>
      <c r="D899" s="3" t="s">
        <v>4980</v>
      </c>
      <c r="H899" s="3" t="s">
        <v>4990</v>
      </c>
      <c r="I899" s="3" t="s">
        <v>4991</v>
      </c>
      <c r="J899" s="3" t="s">
        <v>4992</v>
      </c>
      <c r="K899" s="3" t="s">
        <v>202</v>
      </c>
      <c r="L899" s="3" t="s">
        <v>86</v>
      </c>
      <c r="M899" s="3">
        <v>95843.0</v>
      </c>
      <c r="N899" s="3" t="s">
        <v>87</v>
      </c>
      <c r="O899" s="3">
        <v>3.0</v>
      </c>
      <c r="P899" s="3">
        <v>75.0</v>
      </c>
      <c r="Q899" s="3" t="s">
        <v>88</v>
      </c>
      <c r="R899" s="8">
        <v>34597.0</v>
      </c>
      <c r="T899" s="8">
        <v>44509.0</v>
      </c>
      <c r="U899" s="3">
        <v>2.0</v>
      </c>
      <c r="V899" s="3">
        <v>0.0</v>
      </c>
      <c r="W899" s="3">
        <v>0.0</v>
      </c>
      <c r="X899" s="3">
        <v>2.0</v>
      </c>
      <c r="AA899" s="3" t="s">
        <v>4993</v>
      </c>
      <c r="AB899" s="3" t="s">
        <v>4993</v>
      </c>
      <c r="AC899" s="3">
        <v>0.0</v>
      </c>
      <c r="AD899" s="3">
        <v>0.0</v>
      </c>
      <c r="AF899" s="3">
        <v>0.0</v>
      </c>
      <c r="AG899" s="3">
        <v>0.0</v>
      </c>
      <c r="AH899" s="3" t="s">
        <v>102</v>
      </c>
    </row>
    <row r="900" ht="14.25" customHeight="1">
      <c r="A900" s="3" t="s">
        <v>4451</v>
      </c>
      <c r="B900" s="3">
        <v>3.4360445E8</v>
      </c>
      <c r="C900" s="3" t="s">
        <v>4994</v>
      </c>
      <c r="D900" s="3" t="s">
        <v>4980</v>
      </c>
      <c r="G900" s="3" t="s">
        <v>4981</v>
      </c>
      <c r="H900" s="3" t="s">
        <v>4995</v>
      </c>
      <c r="I900" s="3" t="s">
        <v>4996</v>
      </c>
      <c r="J900" s="3" t="s">
        <v>4997</v>
      </c>
      <c r="K900" s="3" t="s">
        <v>202</v>
      </c>
      <c r="L900" s="3" t="s">
        <v>86</v>
      </c>
      <c r="M900" s="3">
        <v>95843.0</v>
      </c>
      <c r="N900" s="3" t="s">
        <v>87</v>
      </c>
      <c r="O900" s="3">
        <v>3.0</v>
      </c>
      <c r="P900" s="3">
        <v>120.0</v>
      </c>
      <c r="Q900" s="3" t="s">
        <v>88</v>
      </c>
      <c r="R900" s="8">
        <v>36255.0</v>
      </c>
      <c r="T900" s="8">
        <v>43494.0</v>
      </c>
      <c r="U900" s="3">
        <v>2.0</v>
      </c>
      <c r="V900" s="3">
        <v>1.0</v>
      </c>
      <c r="W900" s="3">
        <v>0.0</v>
      </c>
      <c r="X900" s="3">
        <v>3.0</v>
      </c>
      <c r="Y900" s="3" t="s">
        <v>4998</v>
      </c>
      <c r="Z900" s="8">
        <v>42797.0</v>
      </c>
      <c r="AA900" s="3" t="s">
        <v>4999</v>
      </c>
      <c r="AB900" s="3" t="s">
        <v>5000</v>
      </c>
      <c r="AC900" s="3">
        <v>0.0</v>
      </c>
      <c r="AD900" s="3">
        <v>1.0</v>
      </c>
      <c r="AF900" s="3">
        <v>0.0</v>
      </c>
      <c r="AG900" s="3">
        <v>0.0</v>
      </c>
      <c r="AH900" s="8">
        <v>43524.0</v>
      </c>
      <c r="AI900" s="3">
        <v>0.0</v>
      </c>
      <c r="AJ900" s="3">
        <v>0.0</v>
      </c>
      <c r="AK900" s="3">
        <v>2.0</v>
      </c>
      <c r="AL900" s="3">
        <v>0.0</v>
      </c>
      <c r="AM900" s="3">
        <v>0.0</v>
      </c>
    </row>
    <row r="901" ht="14.25" customHeight="1">
      <c r="A901" s="3" t="s">
        <v>4451</v>
      </c>
      <c r="B901" s="3">
        <v>3.43616357E8</v>
      </c>
      <c r="C901" s="3" t="s">
        <v>5001</v>
      </c>
      <c r="D901" s="3" t="s">
        <v>5002</v>
      </c>
      <c r="G901" s="3" t="s">
        <v>5003</v>
      </c>
      <c r="H901" s="3" t="s">
        <v>5004</v>
      </c>
      <c r="I901" s="3" t="s">
        <v>5005</v>
      </c>
      <c r="J901" s="3" t="s">
        <v>5006</v>
      </c>
      <c r="K901" s="3" t="s">
        <v>466</v>
      </c>
      <c r="L901" s="3" t="s">
        <v>86</v>
      </c>
      <c r="M901" s="3">
        <v>95670.0</v>
      </c>
      <c r="N901" s="3" t="s">
        <v>87</v>
      </c>
      <c r="O901" s="3">
        <v>3.0</v>
      </c>
      <c r="P901" s="3">
        <v>70.0</v>
      </c>
      <c r="Q901" s="3" t="s">
        <v>973</v>
      </c>
      <c r="R901" s="8">
        <v>40821.0</v>
      </c>
      <c r="T901" s="8">
        <v>44216.0</v>
      </c>
      <c r="U901" s="3">
        <v>0.0</v>
      </c>
      <c r="V901" s="3">
        <v>0.0</v>
      </c>
      <c r="W901" s="3">
        <v>2.0</v>
      </c>
      <c r="X901" s="3">
        <v>2.0</v>
      </c>
      <c r="AA901" s="3" t="s">
        <v>5007</v>
      </c>
      <c r="AC901" s="3">
        <v>0.0</v>
      </c>
      <c r="AD901" s="3">
        <v>0.0</v>
      </c>
      <c r="AE901" s="3" t="s">
        <v>5007</v>
      </c>
      <c r="AF901" s="3">
        <v>0.0</v>
      </c>
      <c r="AG901" s="3">
        <v>0.0</v>
      </c>
      <c r="AH901" s="3" t="s">
        <v>102</v>
      </c>
    </row>
    <row r="902" ht="14.25" customHeight="1">
      <c r="A902" s="3" t="s">
        <v>4451</v>
      </c>
      <c r="B902" s="3">
        <v>3.43624168E8</v>
      </c>
      <c r="C902" s="3" t="s">
        <v>3682</v>
      </c>
      <c r="D902" s="3" t="s">
        <v>3673</v>
      </c>
      <c r="H902" s="3" t="s">
        <v>3675</v>
      </c>
      <c r="I902" s="3" t="s">
        <v>3676</v>
      </c>
      <c r="J902" s="3" t="s">
        <v>215</v>
      </c>
      <c r="K902" s="3" t="s">
        <v>213</v>
      </c>
      <c r="L902" s="3" t="s">
        <v>86</v>
      </c>
      <c r="M902" s="3">
        <v>95608.0</v>
      </c>
      <c r="N902" s="3" t="s">
        <v>87</v>
      </c>
      <c r="O902" s="3">
        <v>3.0</v>
      </c>
      <c r="P902" s="3">
        <v>28.0</v>
      </c>
      <c r="Q902" s="3" t="s">
        <v>882</v>
      </c>
      <c r="U902" s="3">
        <v>0.0</v>
      </c>
      <c r="V902" s="3">
        <v>0.0</v>
      </c>
      <c r="W902" s="3">
        <v>0.0</v>
      </c>
      <c r="X902" s="3">
        <v>0.0</v>
      </c>
      <c r="AC902" s="3">
        <v>0.0</v>
      </c>
      <c r="AD902" s="3">
        <v>0.0</v>
      </c>
      <c r="AF902" s="3">
        <v>0.0</v>
      </c>
      <c r="AG902" s="3">
        <v>0.0</v>
      </c>
      <c r="AH902" s="3" t="s">
        <v>102</v>
      </c>
    </row>
    <row r="903" ht="14.25" customHeight="1">
      <c r="A903" s="3" t="s">
        <v>4451</v>
      </c>
      <c r="B903" s="3">
        <v>3.43623951E8</v>
      </c>
      <c r="C903" s="3" t="s">
        <v>3683</v>
      </c>
      <c r="D903" s="3" t="s">
        <v>4406</v>
      </c>
      <c r="G903" s="3" t="s">
        <v>3674</v>
      </c>
      <c r="H903" s="3" t="s">
        <v>3675</v>
      </c>
      <c r="I903" s="3" t="s">
        <v>4403</v>
      </c>
      <c r="J903" s="3" t="s">
        <v>4404</v>
      </c>
      <c r="K903" s="3" t="s">
        <v>144</v>
      </c>
      <c r="L903" s="3" t="s">
        <v>86</v>
      </c>
      <c r="M903" s="3">
        <v>95621.0</v>
      </c>
      <c r="N903" s="3" t="s">
        <v>87</v>
      </c>
      <c r="O903" s="3">
        <v>3.0</v>
      </c>
      <c r="P903" s="3">
        <v>10.0</v>
      </c>
      <c r="Q903" s="3" t="s">
        <v>88</v>
      </c>
      <c r="R903" s="8">
        <v>44369.0</v>
      </c>
      <c r="T903" s="8">
        <v>44365.0</v>
      </c>
      <c r="U903" s="3">
        <v>0.0</v>
      </c>
      <c r="V903" s="3">
        <v>0.0</v>
      </c>
      <c r="W903" s="3">
        <v>1.0</v>
      </c>
      <c r="X903" s="3">
        <v>1.0</v>
      </c>
      <c r="AA903" s="8">
        <v>44365.0</v>
      </c>
      <c r="AC903" s="3">
        <v>0.0</v>
      </c>
      <c r="AD903" s="3">
        <v>0.0</v>
      </c>
      <c r="AE903" s="8">
        <v>44365.0</v>
      </c>
      <c r="AF903" s="3">
        <v>0.0</v>
      </c>
      <c r="AG903" s="3">
        <v>0.0</v>
      </c>
      <c r="AH903" s="3" t="s">
        <v>102</v>
      </c>
    </row>
    <row r="904" ht="14.25" customHeight="1">
      <c r="A904" s="3" t="s">
        <v>4451</v>
      </c>
      <c r="B904" s="3">
        <v>3.4360986E8</v>
      </c>
      <c r="C904" s="3" t="s">
        <v>5008</v>
      </c>
      <c r="D904" s="3" t="s">
        <v>5009</v>
      </c>
      <c r="H904" s="3" t="s">
        <v>5010</v>
      </c>
      <c r="I904" s="3" t="s">
        <v>3131</v>
      </c>
      <c r="J904" s="3" t="s">
        <v>5011</v>
      </c>
      <c r="K904" s="3" t="s">
        <v>87</v>
      </c>
      <c r="L904" s="3" t="s">
        <v>86</v>
      </c>
      <c r="M904" s="3">
        <v>95817.0</v>
      </c>
      <c r="N904" s="3" t="s">
        <v>87</v>
      </c>
      <c r="O904" s="3">
        <v>3.0</v>
      </c>
      <c r="P904" s="3">
        <v>72.0</v>
      </c>
      <c r="Q904" s="3" t="s">
        <v>88</v>
      </c>
      <c r="R904" s="8">
        <v>38651.0</v>
      </c>
      <c r="T904" s="8">
        <v>43756.0</v>
      </c>
      <c r="U904" s="3">
        <v>2.0</v>
      </c>
      <c r="V904" s="3">
        <v>0.0</v>
      </c>
      <c r="W904" s="3">
        <v>0.0</v>
      </c>
      <c r="X904" s="3">
        <v>2.0</v>
      </c>
      <c r="Y904" s="3" t="s">
        <v>2220</v>
      </c>
      <c r="Z904" s="8">
        <v>43236.0</v>
      </c>
      <c r="AA904" s="3" t="s">
        <v>5012</v>
      </c>
      <c r="AB904" s="3" t="s">
        <v>5012</v>
      </c>
      <c r="AC904" s="3">
        <v>0.0</v>
      </c>
      <c r="AD904" s="3">
        <v>1.0</v>
      </c>
      <c r="AF904" s="3">
        <v>0.0</v>
      </c>
      <c r="AG904" s="3">
        <v>0.0</v>
      </c>
      <c r="AH904" s="3" t="s">
        <v>102</v>
      </c>
    </row>
    <row r="905" ht="14.25" customHeight="1">
      <c r="A905" s="3" t="s">
        <v>4451</v>
      </c>
      <c r="B905" s="3">
        <v>3.40312372E8</v>
      </c>
      <c r="C905" s="3" t="s">
        <v>5013</v>
      </c>
      <c r="D905" s="3" t="s">
        <v>5014</v>
      </c>
      <c r="G905" s="3" t="s">
        <v>5015</v>
      </c>
      <c r="H905" s="3" t="s">
        <v>3843</v>
      </c>
      <c r="I905" s="3" t="s">
        <v>3844</v>
      </c>
      <c r="J905" s="3" t="s">
        <v>5016</v>
      </c>
      <c r="K905" s="3" t="s">
        <v>213</v>
      </c>
      <c r="L905" s="3" t="s">
        <v>86</v>
      </c>
      <c r="M905" s="3">
        <v>95608.0</v>
      </c>
      <c r="N905" s="3" t="s">
        <v>87</v>
      </c>
      <c r="O905" s="3">
        <v>3.0</v>
      </c>
      <c r="P905" s="3">
        <v>60.0</v>
      </c>
      <c r="Q905" s="3" t="s">
        <v>88</v>
      </c>
      <c r="R905" s="8">
        <v>32814.0</v>
      </c>
      <c r="T905" s="8">
        <v>44405.0</v>
      </c>
      <c r="U905" s="3">
        <v>3.0</v>
      </c>
      <c r="V905" s="3">
        <v>3.0</v>
      </c>
      <c r="W905" s="3">
        <v>0.0</v>
      </c>
      <c r="X905" s="3">
        <v>6.0</v>
      </c>
      <c r="AA905" s="3" t="s">
        <v>5017</v>
      </c>
      <c r="AB905" s="3" t="s">
        <v>3849</v>
      </c>
      <c r="AC905" s="3">
        <v>0.0</v>
      </c>
      <c r="AD905" s="3">
        <v>0.0</v>
      </c>
      <c r="AF905" s="3">
        <v>0.0</v>
      </c>
      <c r="AG905" s="3">
        <v>0.0</v>
      </c>
      <c r="AH905" s="8">
        <v>44344.0</v>
      </c>
      <c r="AI905" s="3">
        <v>1.0</v>
      </c>
      <c r="AJ905" s="3">
        <v>0.0</v>
      </c>
      <c r="AK905" s="3">
        <v>0.0</v>
      </c>
      <c r="AL905" s="3">
        <v>0.0</v>
      </c>
      <c r="AM905" s="3">
        <v>0.0</v>
      </c>
      <c r="AN905" s="8">
        <v>44180.0</v>
      </c>
      <c r="AO905" s="3">
        <v>0.0</v>
      </c>
      <c r="AP905" s="3">
        <v>0.0</v>
      </c>
      <c r="AQ905" s="3">
        <v>2.0</v>
      </c>
      <c r="AR905" s="3">
        <v>0.0</v>
      </c>
      <c r="AS905" s="3">
        <v>0.0</v>
      </c>
      <c r="AT905" s="8">
        <v>43775.0</v>
      </c>
      <c r="AU905" s="3">
        <v>0.0</v>
      </c>
      <c r="AV905" s="3">
        <v>0.0</v>
      </c>
      <c r="AW905" s="3">
        <v>1.0</v>
      </c>
      <c r="AX905" s="3">
        <v>0.0</v>
      </c>
      <c r="AY905" s="3">
        <v>0.0</v>
      </c>
    </row>
    <row r="906" ht="14.25" customHeight="1">
      <c r="A906" s="3" t="s">
        <v>4451</v>
      </c>
      <c r="B906" s="3">
        <v>3.4362084E8</v>
      </c>
      <c r="C906" s="3" t="s">
        <v>5018</v>
      </c>
      <c r="D906" s="3" t="s">
        <v>5019</v>
      </c>
      <c r="H906" s="3" t="s">
        <v>5020</v>
      </c>
      <c r="I906" s="3" t="s">
        <v>5021</v>
      </c>
      <c r="J906" s="3" t="s">
        <v>2401</v>
      </c>
      <c r="K906" s="3" t="s">
        <v>87</v>
      </c>
      <c r="L906" s="3" t="s">
        <v>86</v>
      </c>
      <c r="M906" s="3">
        <v>95817.0</v>
      </c>
      <c r="N906" s="3" t="s">
        <v>87</v>
      </c>
      <c r="O906" s="3">
        <v>3.0</v>
      </c>
      <c r="P906" s="3">
        <v>30.0</v>
      </c>
      <c r="Q906" s="3" t="s">
        <v>151</v>
      </c>
      <c r="R906" s="8">
        <v>42300.0</v>
      </c>
      <c r="S906" s="8">
        <v>43903.0</v>
      </c>
      <c r="T906" s="8">
        <v>43719.0</v>
      </c>
      <c r="U906" s="3">
        <v>2.0</v>
      </c>
      <c r="V906" s="3">
        <v>0.0</v>
      </c>
      <c r="W906" s="3">
        <v>0.0</v>
      </c>
      <c r="X906" s="3">
        <v>2.0</v>
      </c>
      <c r="AA906" s="3" t="s">
        <v>5022</v>
      </c>
      <c r="AB906" s="3" t="s">
        <v>5022</v>
      </c>
      <c r="AC906" s="3">
        <v>0.0</v>
      </c>
      <c r="AD906" s="3">
        <v>0.0</v>
      </c>
      <c r="AF906" s="3">
        <v>0.0</v>
      </c>
      <c r="AG906" s="3">
        <v>0.0</v>
      </c>
      <c r="AH906" s="3" t="s">
        <v>102</v>
      </c>
    </row>
    <row r="907" ht="14.25" customHeight="1">
      <c r="A907" s="3" t="s">
        <v>4451</v>
      </c>
      <c r="B907" s="3">
        <v>3.40311102E8</v>
      </c>
      <c r="C907" s="3" t="s">
        <v>5023</v>
      </c>
      <c r="D907" s="3" t="s">
        <v>3880</v>
      </c>
      <c r="G907" s="3" t="s">
        <v>5024</v>
      </c>
      <c r="H907" s="3" t="s">
        <v>3882</v>
      </c>
      <c r="I907" s="3" t="s">
        <v>3883</v>
      </c>
      <c r="J907" s="3" t="s">
        <v>3884</v>
      </c>
      <c r="K907" s="3" t="s">
        <v>87</v>
      </c>
      <c r="L907" s="3" t="s">
        <v>86</v>
      </c>
      <c r="M907" s="3">
        <v>95818.0</v>
      </c>
      <c r="N907" s="3" t="s">
        <v>87</v>
      </c>
      <c r="O907" s="3">
        <v>3.0</v>
      </c>
      <c r="P907" s="3">
        <v>55.0</v>
      </c>
      <c r="Q907" s="3" t="s">
        <v>88</v>
      </c>
      <c r="R907" s="8">
        <v>32403.0</v>
      </c>
      <c r="T907" s="8">
        <v>43727.0</v>
      </c>
      <c r="U907" s="3">
        <v>2.0</v>
      </c>
      <c r="V907" s="3">
        <v>0.0</v>
      </c>
      <c r="W907" s="3">
        <v>3.0</v>
      </c>
      <c r="X907" s="3">
        <v>5.0</v>
      </c>
      <c r="Y907" s="3" t="s">
        <v>1854</v>
      </c>
      <c r="Z907" s="8">
        <v>43481.0</v>
      </c>
      <c r="AA907" s="3" t="s">
        <v>5025</v>
      </c>
      <c r="AB907" s="3" t="s">
        <v>5026</v>
      </c>
      <c r="AC907" s="3">
        <v>0.0</v>
      </c>
      <c r="AD907" s="3">
        <v>0.0</v>
      </c>
      <c r="AE907" s="3" t="s">
        <v>5027</v>
      </c>
      <c r="AF907" s="3">
        <v>1.0</v>
      </c>
      <c r="AG907" s="3">
        <v>0.0</v>
      </c>
      <c r="AH907" s="3" t="s">
        <v>102</v>
      </c>
    </row>
    <row r="908" ht="14.25" customHeight="1">
      <c r="A908" s="3" t="s">
        <v>4451</v>
      </c>
      <c r="B908" s="3">
        <v>3.43624073E8</v>
      </c>
      <c r="C908" s="3" t="s">
        <v>5028</v>
      </c>
      <c r="D908" s="3" t="s">
        <v>3880</v>
      </c>
      <c r="G908" s="3" t="s">
        <v>5029</v>
      </c>
      <c r="H908" s="3" t="s">
        <v>5030</v>
      </c>
      <c r="I908" s="3" t="s">
        <v>5031</v>
      </c>
      <c r="J908" s="3" t="s">
        <v>5032</v>
      </c>
      <c r="K908" s="3" t="s">
        <v>87</v>
      </c>
      <c r="L908" s="3" t="s">
        <v>86</v>
      </c>
      <c r="M908" s="3">
        <v>95818.0</v>
      </c>
      <c r="N908" s="3" t="s">
        <v>87</v>
      </c>
      <c r="O908" s="3">
        <v>3.0</v>
      </c>
      <c r="P908" s="3">
        <v>90.0</v>
      </c>
      <c r="Q908" s="3" t="s">
        <v>882</v>
      </c>
      <c r="U908" s="3">
        <v>0.0</v>
      </c>
      <c r="V908" s="3">
        <v>0.0</v>
      </c>
      <c r="W908" s="3">
        <v>0.0</v>
      </c>
      <c r="X908" s="3">
        <v>0.0</v>
      </c>
      <c r="AC908" s="3">
        <v>0.0</v>
      </c>
      <c r="AD908" s="3">
        <v>0.0</v>
      </c>
      <c r="AF908" s="3">
        <v>0.0</v>
      </c>
      <c r="AG908" s="3">
        <v>0.0</v>
      </c>
      <c r="AH908" s="3" t="s">
        <v>102</v>
      </c>
    </row>
    <row r="909" ht="14.25" customHeight="1">
      <c r="A909" s="3" t="s">
        <v>4451</v>
      </c>
      <c r="B909" s="3">
        <v>3.4360316E8</v>
      </c>
      <c r="C909" s="3" t="s">
        <v>5033</v>
      </c>
      <c r="D909" s="3" t="s">
        <v>3880</v>
      </c>
      <c r="H909" s="3" t="s">
        <v>5034</v>
      </c>
      <c r="I909" s="3" t="s">
        <v>5035</v>
      </c>
      <c r="J909" s="3" t="s">
        <v>5036</v>
      </c>
      <c r="K909" s="3" t="s">
        <v>5037</v>
      </c>
      <c r="L909" s="3" t="s">
        <v>86</v>
      </c>
      <c r="M909" s="3">
        <v>95683.0</v>
      </c>
      <c r="N909" s="3" t="s">
        <v>87</v>
      </c>
      <c r="O909" s="3">
        <v>3.0</v>
      </c>
      <c r="P909" s="3">
        <v>73.0</v>
      </c>
      <c r="Q909" s="3" t="s">
        <v>88</v>
      </c>
      <c r="R909" s="8">
        <v>35675.0</v>
      </c>
      <c r="T909" s="8">
        <v>44494.0</v>
      </c>
      <c r="U909" s="3">
        <v>2.0</v>
      </c>
      <c r="V909" s="3">
        <v>1.0</v>
      </c>
      <c r="W909" s="3">
        <v>2.0</v>
      </c>
      <c r="X909" s="3">
        <v>5.0</v>
      </c>
      <c r="Y909" s="3" t="s">
        <v>5038</v>
      </c>
      <c r="Z909" s="3" t="s">
        <v>5039</v>
      </c>
      <c r="AA909" s="3" t="s">
        <v>5040</v>
      </c>
      <c r="AB909" s="3" t="s">
        <v>5041</v>
      </c>
      <c r="AC909" s="3">
        <v>2.0</v>
      </c>
      <c r="AD909" s="3">
        <v>1.0</v>
      </c>
      <c r="AE909" s="3" t="s">
        <v>5042</v>
      </c>
      <c r="AF909" s="3">
        <v>0.0</v>
      </c>
      <c r="AG909" s="3">
        <v>3.0</v>
      </c>
      <c r="AH909" s="8">
        <v>44477.0</v>
      </c>
      <c r="AI909" s="3">
        <v>1.0</v>
      </c>
      <c r="AJ909" s="3">
        <v>0.0</v>
      </c>
      <c r="AK909" s="3">
        <v>0.0</v>
      </c>
      <c r="AL909" s="3">
        <v>1.0</v>
      </c>
      <c r="AM909" s="3">
        <v>0.0</v>
      </c>
    </row>
    <row r="910" ht="14.25" customHeight="1">
      <c r="A910" s="3" t="s">
        <v>4451</v>
      </c>
      <c r="B910" s="3">
        <v>3.40311435E8</v>
      </c>
      <c r="C910" s="3" t="s">
        <v>5043</v>
      </c>
      <c r="D910" s="3" t="s">
        <v>3880</v>
      </c>
      <c r="G910" s="3" t="s">
        <v>5044</v>
      </c>
      <c r="H910" s="3" t="s">
        <v>5045</v>
      </c>
      <c r="I910" s="3" t="s">
        <v>5046</v>
      </c>
      <c r="J910" s="3" t="s">
        <v>5047</v>
      </c>
      <c r="K910" s="3" t="s">
        <v>87</v>
      </c>
      <c r="L910" s="3" t="s">
        <v>86</v>
      </c>
      <c r="M910" s="3">
        <v>95816.0</v>
      </c>
      <c r="N910" s="3" t="s">
        <v>87</v>
      </c>
      <c r="O910" s="3">
        <v>3.0</v>
      </c>
      <c r="P910" s="3">
        <v>60.0</v>
      </c>
      <c r="Q910" s="3" t="s">
        <v>88</v>
      </c>
      <c r="R910" s="8">
        <v>32419.0</v>
      </c>
      <c r="T910" s="8">
        <v>43790.0</v>
      </c>
      <c r="U910" s="3">
        <v>2.0</v>
      </c>
      <c r="V910" s="3">
        <v>0.0</v>
      </c>
      <c r="W910" s="3">
        <v>0.0</v>
      </c>
      <c r="X910" s="3">
        <v>2.0</v>
      </c>
      <c r="AA910" s="3" t="s">
        <v>5048</v>
      </c>
      <c r="AB910" s="3" t="s">
        <v>5048</v>
      </c>
      <c r="AC910" s="3">
        <v>0.0</v>
      </c>
      <c r="AD910" s="3">
        <v>0.0</v>
      </c>
      <c r="AF910" s="3">
        <v>0.0</v>
      </c>
      <c r="AG910" s="3">
        <v>0.0</v>
      </c>
      <c r="AH910" s="3" t="s">
        <v>102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5" max="5" width="35.86"/>
  </cols>
  <sheetData>
    <row r="1">
      <c r="A1" s="9" t="s">
        <v>5049</v>
      </c>
      <c r="B1" s="9" t="s">
        <v>5050</v>
      </c>
      <c r="C1" s="9" t="s">
        <v>5051</v>
      </c>
      <c r="D1" s="9" t="s">
        <v>5052</v>
      </c>
      <c r="E1" s="9" t="s">
        <v>5053</v>
      </c>
    </row>
    <row r="2">
      <c r="A2" s="7">
        <v>1.01923E12</v>
      </c>
    </row>
    <row r="3">
      <c r="A3" s="7">
        <v>1.01923E12</v>
      </c>
    </row>
    <row r="4">
      <c r="A4" s="7">
        <v>1.01923E12</v>
      </c>
    </row>
    <row r="5">
      <c r="A5" s="7">
        <v>1.01923E12</v>
      </c>
    </row>
    <row r="6">
      <c r="A6" s="7">
        <v>1.01923E12</v>
      </c>
    </row>
    <row r="7">
      <c r="A7" s="7">
        <v>1.05866E12</v>
      </c>
    </row>
    <row r="8">
      <c r="A8" s="7">
        <v>1.05866E12</v>
      </c>
    </row>
    <row r="9">
      <c r="A9" s="7">
        <v>1.06344E12</v>
      </c>
    </row>
    <row r="10">
      <c r="A10" s="7">
        <v>1.06344E12</v>
      </c>
    </row>
    <row r="11">
      <c r="A11" s="7">
        <v>1.06344E12</v>
      </c>
    </row>
    <row r="12">
      <c r="A12" s="7">
        <v>1.06344E12</v>
      </c>
    </row>
    <row r="13">
      <c r="A13" s="7">
        <v>1.06344E12</v>
      </c>
    </row>
    <row r="14">
      <c r="A14" s="7">
        <v>1.06344E12</v>
      </c>
    </row>
    <row r="15">
      <c r="A15" s="7">
        <v>1.07284E12</v>
      </c>
    </row>
    <row r="16">
      <c r="A16" s="7">
        <v>1.07284E12</v>
      </c>
    </row>
    <row r="17">
      <c r="A17" s="7">
        <v>1.07284E12</v>
      </c>
    </row>
    <row r="18">
      <c r="A18" s="7">
        <v>1.07284E12</v>
      </c>
    </row>
    <row r="19">
      <c r="A19" s="7">
        <v>1.07284E12</v>
      </c>
    </row>
    <row r="20">
      <c r="A20" s="7">
        <v>1.07284E12</v>
      </c>
    </row>
    <row r="21">
      <c r="A21" s="7">
        <v>1.0834E12</v>
      </c>
    </row>
    <row r="22">
      <c r="A22" s="7">
        <v>1.0834E12</v>
      </c>
    </row>
    <row r="23">
      <c r="A23" s="7">
        <v>1.09975E12</v>
      </c>
    </row>
    <row r="24">
      <c r="A24" s="7">
        <v>1.09975E12</v>
      </c>
    </row>
    <row r="25">
      <c r="A25" s="7">
        <v>1.11203E12</v>
      </c>
    </row>
    <row r="26">
      <c r="A26" s="7">
        <v>1.11203E12</v>
      </c>
    </row>
    <row r="27">
      <c r="A27" s="7">
        <v>1.11708E12</v>
      </c>
    </row>
    <row r="28">
      <c r="A28" s="7">
        <v>1.11708E12</v>
      </c>
    </row>
    <row r="29">
      <c r="A29" s="7">
        <v>1.123E12</v>
      </c>
    </row>
    <row r="30">
      <c r="A30" s="7">
        <v>1.123E12</v>
      </c>
    </row>
    <row r="31">
      <c r="A31" s="7">
        <v>1.123E12</v>
      </c>
    </row>
    <row r="32">
      <c r="A32" s="7">
        <v>1.123E12</v>
      </c>
    </row>
    <row r="33">
      <c r="A33" s="7">
        <v>1.14934E12</v>
      </c>
    </row>
    <row r="34">
      <c r="A34" s="7">
        <v>1.14934E12</v>
      </c>
    </row>
    <row r="35">
      <c r="A35" s="7">
        <v>1.14934E12</v>
      </c>
    </row>
    <row r="36">
      <c r="A36" s="7">
        <v>1.15055E12</v>
      </c>
    </row>
    <row r="37">
      <c r="A37" s="7">
        <v>1.15055E12</v>
      </c>
    </row>
    <row r="38">
      <c r="A38" s="7">
        <v>1.15055E12</v>
      </c>
    </row>
    <row r="39">
      <c r="A39" s="7">
        <v>1.15055E12</v>
      </c>
    </row>
    <row r="40">
      <c r="A40" s="7">
        <v>1.1975E12</v>
      </c>
    </row>
    <row r="41">
      <c r="A41" s="7">
        <v>1.1975E12</v>
      </c>
    </row>
    <row r="42">
      <c r="A42" s="7">
        <v>1.20121E12</v>
      </c>
    </row>
    <row r="43">
      <c r="A43" s="7">
        <v>1.20121E12</v>
      </c>
    </row>
    <row r="44">
      <c r="A44" s="7">
        <v>1.23737E12</v>
      </c>
    </row>
    <row r="45">
      <c r="A45" s="7">
        <v>1.23737E12</v>
      </c>
    </row>
    <row r="46">
      <c r="A46" s="7">
        <v>1.23786E12</v>
      </c>
    </row>
    <row r="47">
      <c r="A47" s="7">
        <v>1.23786E12</v>
      </c>
    </row>
    <row r="48">
      <c r="A48" s="7">
        <v>1.24164E12</v>
      </c>
    </row>
    <row r="49">
      <c r="A49" s="7">
        <v>1.24164E12</v>
      </c>
    </row>
    <row r="50">
      <c r="A50" s="7">
        <v>1.24263E12</v>
      </c>
    </row>
    <row r="51">
      <c r="A51" s="7">
        <v>1.24263E12</v>
      </c>
    </row>
    <row r="52">
      <c r="A52" s="7">
        <v>1.24263E12</v>
      </c>
    </row>
    <row r="53">
      <c r="A53" s="7">
        <v>1.24263E12</v>
      </c>
    </row>
    <row r="54">
      <c r="A54" s="7">
        <v>1.24263E12</v>
      </c>
    </row>
    <row r="55">
      <c r="A55" s="7">
        <v>1.25658E12</v>
      </c>
    </row>
    <row r="56">
      <c r="A56" s="7">
        <v>1.25658E12</v>
      </c>
    </row>
    <row r="57">
      <c r="A57" s="7">
        <v>1.25658E12</v>
      </c>
    </row>
    <row r="58">
      <c r="A58" s="7">
        <v>1.25658E12</v>
      </c>
    </row>
    <row r="59">
      <c r="A59" s="7">
        <v>1.29601E12</v>
      </c>
    </row>
    <row r="60">
      <c r="A60" s="7">
        <v>1.29601E12</v>
      </c>
    </row>
    <row r="61">
      <c r="A61" s="7">
        <v>1.34163E12</v>
      </c>
    </row>
    <row r="62">
      <c r="A62" s="7">
        <v>1.34163E12</v>
      </c>
    </row>
    <row r="63">
      <c r="A63" s="7">
        <v>1.37364E12</v>
      </c>
    </row>
    <row r="64">
      <c r="A64" s="7">
        <v>1.37364E12</v>
      </c>
    </row>
    <row r="65">
      <c r="A65" s="7">
        <v>1.37364E12</v>
      </c>
    </row>
    <row r="66">
      <c r="A66" s="7">
        <v>1.37653E12</v>
      </c>
    </row>
    <row r="67">
      <c r="A67" s="7">
        <v>1.37653E12</v>
      </c>
    </row>
    <row r="68">
      <c r="A68" s="7">
        <v>1.37653E12</v>
      </c>
    </row>
    <row r="69">
      <c r="A69" s="7">
        <v>1.37653E12</v>
      </c>
    </row>
    <row r="70">
      <c r="A70" s="7">
        <v>1.37729E12</v>
      </c>
    </row>
    <row r="71">
      <c r="A71" s="7">
        <v>1.37729E12</v>
      </c>
    </row>
    <row r="72">
      <c r="A72" s="7">
        <v>1.37729E12</v>
      </c>
    </row>
    <row r="73">
      <c r="A73" s="7">
        <v>1.38065E12</v>
      </c>
    </row>
    <row r="74">
      <c r="A74" s="7">
        <v>1.38065E12</v>
      </c>
    </row>
    <row r="75">
      <c r="A75" s="7">
        <v>1.38065E12</v>
      </c>
    </row>
    <row r="76">
      <c r="A76" s="7">
        <v>1.39048E12</v>
      </c>
    </row>
    <row r="77">
      <c r="A77" s="7">
        <v>1.39048E12</v>
      </c>
    </row>
    <row r="78">
      <c r="A78" s="7">
        <v>1.39568E12</v>
      </c>
    </row>
    <row r="79">
      <c r="A79" s="7">
        <v>1.39568E12</v>
      </c>
    </row>
    <row r="80">
      <c r="A80" s="7">
        <v>1.39568E12</v>
      </c>
    </row>
    <row r="81">
      <c r="A81" s="7">
        <v>1.39568E12</v>
      </c>
    </row>
    <row r="82">
      <c r="A82" s="7">
        <v>1.40814E12</v>
      </c>
    </row>
    <row r="83">
      <c r="A83" s="7">
        <v>1.40814E12</v>
      </c>
    </row>
    <row r="84">
      <c r="A84" s="7">
        <v>8.10082E12</v>
      </c>
    </row>
    <row r="85">
      <c r="A85" s="7">
        <v>8.10082E12</v>
      </c>
    </row>
    <row r="86">
      <c r="A86" s="7">
        <v>8.10082E12</v>
      </c>
    </row>
    <row r="87">
      <c r="A87" s="7">
        <v>8.10082E12</v>
      </c>
    </row>
    <row r="88">
      <c r="A88" s="7">
        <v>8.10082E12</v>
      </c>
    </row>
    <row r="89">
      <c r="A89" s="7">
        <v>8.10082E12</v>
      </c>
    </row>
    <row r="90">
      <c r="A90" s="7">
        <v>8.10082E12</v>
      </c>
    </row>
    <row r="91">
      <c r="A91" s="7">
        <v>8.10082E12</v>
      </c>
    </row>
    <row r="92">
      <c r="A92" s="7">
        <v>8.10082E12</v>
      </c>
    </row>
    <row r="93">
      <c r="A93" s="7">
        <v>8.10082E12</v>
      </c>
    </row>
    <row r="94">
      <c r="A94" s="7">
        <v>8.6182E12</v>
      </c>
    </row>
    <row r="95">
      <c r="A95" s="7">
        <v>8.6182E12</v>
      </c>
    </row>
    <row r="96">
      <c r="A96" s="7">
        <v>8.6182E12</v>
      </c>
    </row>
    <row r="97">
      <c r="A97" s="7">
        <v>8.6182E12</v>
      </c>
    </row>
    <row r="98">
      <c r="A98" s="7">
        <v>8.6182E12</v>
      </c>
    </row>
    <row r="99">
      <c r="A99" s="7">
        <v>8.6182E12</v>
      </c>
    </row>
    <row r="100">
      <c r="A100" s="7">
        <v>8.6182E12</v>
      </c>
    </row>
    <row r="101">
      <c r="A101" s="7">
        <v>8.6182E12</v>
      </c>
    </row>
    <row r="102">
      <c r="A102" s="7">
        <v>8.6182E12</v>
      </c>
    </row>
    <row r="103">
      <c r="A103" s="7">
        <v>8.6182E12</v>
      </c>
    </row>
    <row r="104">
      <c r="A104" s="7">
        <v>1.210124E13</v>
      </c>
    </row>
    <row r="105">
      <c r="A105" s="7">
        <v>1.210124E13</v>
      </c>
    </row>
    <row r="106">
      <c r="A106" s="7">
        <v>1.210124E13</v>
      </c>
    </row>
    <row r="107">
      <c r="A107" s="7">
        <v>1.210124E13</v>
      </c>
    </row>
    <row r="108">
      <c r="A108" s="7">
        <v>1.210124E13</v>
      </c>
    </row>
    <row r="109">
      <c r="A109" s="7">
        <v>1.210124E13</v>
      </c>
    </row>
    <row r="110">
      <c r="A110" s="7">
        <v>1.210124E13</v>
      </c>
    </row>
    <row r="111">
      <c r="A111" s="7">
        <v>1.210124E13</v>
      </c>
    </row>
    <row r="112">
      <c r="A112" s="7">
        <v>1.23015E13</v>
      </c>
    </row>
    <row r="113">
      <c r="A113" s="7">
        <v>1.23015E13</v>
      </c>
    </row>
    <row r="114">
      <c r="A114" s="7">
        <v>1.23015E13</v>
      </c>
    </row>
    <row r="115">
      <c r="A115" s="7">
        <v>1.23015E13</v>
      </c>
    </row>
    <row r="116">
      <c r="A116" s="7">
        <v>1.262679E13</v>
      </c>
    </row>
    <row r="117">
      <c r="A117" s="7">
        <v>1.262679E13</v>
      </c>
    </row>
    <row r="118">
      <c r="A118" s="7">
        <v>1.262687E13</v>
      </c>
    </row>
    <row r="119">
      <c r="A119" s="7">
        <v>1.262687E13</v>
      </c>
    </row>
    <row r="120">
      <c r="A120" s="7">
        <v>1.262695E13</v>
      </c>
    </row>
    <row r="121">
      <c r="A121" s="7">
        <v>1.262695E13</v>
      </c>
    </row>
    <row r="122">
      <c r="A122" s="7">
        <v>1.262695E13</v>
      </c>
    </row>
    <row r="123">
      <c r="A123" s="7">
        <v>1.262703E13</v>
      </c>
    </row>
    <row r="124">
      <c r="A124" s="7">
        <v>1.262703E13</v>
      </c>
    </row>
    <row r="125">
      <c r="A125" s="7">
        <v>1.262729E13</v>
      </c>
    </row>
    <row r="126">
      <c r="A126" s="7">
        <v>1.262729E13</v>
      </c>
    </row>
    <row r="127">
      <c r="A127" s="7">
        <v>1.262737E13</v>
      </c>
    </row>
    <row r="128">
      <c r="A128" s="7">
        <v>1.262737E13</v>
      </c>
    </row>
    <row r="129">
      <c r="A129" s="7">
        <v>1.262745E13</v>
      </c>
    </row>
    <row r="130">
      <c r="A130" s="7">
        <v>1.262745E13</v>
      </c>
    </row>
    <row r="131">
      <c r="A131" s="7">
        <v>1.262745E13</v>
      </c>
    </row>
    <row r="132">
      <c r="A132" s="7">
        <v>1.262745E13</v>
      </c>
    </row>
    <row r="133">
      <c r="A133" s="7">
        <v>1.262745E13</v>
      </c>
    </row>
    <row r="134">
      <c r="A134" s="7">
        <v>1.262794E13</v>
      </c>
    </row>
    <row r="135">
      <c r="A135" s="7">
        <v>1.262794E13</v>
      </c>
    </row>
    <row r="136">
      <c r="A136" s="7">
        <v>1.262794E13</v>
      </c>
    </row>
    <row r="137">
      <c r="A137" s="7">
        <v>1.26281E13</v>
      </c>
    </row>
    <row r="138">
      <c r="A138" s="7">
        <v>1.26281E13</v>
      </c>
    </row>
    <row r="139">
      <c r="A139" s="7">
        <v>1.262828E13</v>
      </c>
    </row>
    <row r="140">
      <c r="A140" s="7">
        <v>1.262828E13</v>
      </c>
    </row>
    <row r="141">
      <c r="A141" s="7">
        <v>1.262828E13</v>
      </c>
    </row>
    <row r="142">
      <c r="A142" s="7">
        <v>1.262836E13</v>
      </c>
    </row>
    <row r="143">
      <c r="A143" s="7">
        <v>1.262836E13</v>
      </c>
    </row>
    <row r="144">
      <c r="A144" s="7">
        <v>1.262836E13</v>
      </c>
    </row>
    <row r="145">
      <c r="A145" s="7">
        <v>1.262836E13</v>
      </c>
    </row>
    <row r="146">
      <c r="A146" s="7">
        <v>1.262851E13</v>
      </c>
    </row>
    <row r="147">
      <c r="A147" s="7">
        <v>1.262851E13</v>
      </c>
    </row>
    <row r="148">
      <c r="A148" s="7">
        <v>1.262851E13</v>
      </c>
    </row>
    <row r="149">
      <c r="A149" s="7">
        <v>1.262851E13</v>
      </c>
    </row>
    <row r="150">
      <c r="A150" s="7">
        <v>1.262885E13</v>
      </c>
    </row>
    <row r="151">
      <c r="A151" s="7">
        <v>1.262885E13</v>
      </c>
    </row>
    <row r="152">
      <c r="A152" s="7">
        <v>1.262893E13</v>
      </c>
    </row>
    <row r="153">
      <c r="A153" s="7">
        <v>1.262893E13</v>
      </c>
    </row>
    <row r="154">
      <c r="A154" s="7">
        <v>1.262901E13</v>
      </c>
    </row>
    <row r="155">
      <c r="A155" s="7">
        <v>1.262901E13</v>
      </c>
    </row>
    <row r="156">
      <c r="A156" s="7">
        <v>1.262901E13</v>
      </c>
    </row>
    <row r="157">
      <c r="A157" s="7">
        <v>1.262901E13</v>
      </c>
    </row>
    <row r="158">
      <c r="A158" s="7">
        <v>1.262901E13</v>
      </c>
    </row>
    <row r="159">
      <c r="A159" s="7">
        <v>1.262901E13</v>
      </c>
    </row>
    <row r="160">
      <c r="A160" s="7">
        <v>1.262901E13</v>
      </c>
    </row>
    <row r="161">
      <c r="A161" s="7">
        <v>1.262901E13</v>
      </c>
    </row>
    <row r="162">
      <c r="A162" s="7">
        <v>1.262901E13</v>
      </c>
    </row>
    <row r="163">
      <c r="A163" s="7">
        <v>1.262919E13</v>
      </c>
    </row>
    <row r="164">
      <c r="A164" s="7">
        <v>1.262919E13</v>
      </c>
    </row>
    <row r="165">
      <c r="A165" s="7">
        <v>1.262919E13</v>
      </c>
    </row>
    <row r="166">
      <c r="A166" s="7">
        <v>1.262927E13</v>
      </c>
    </row>
    <row r="167">
      <c r="A167" s="7">
        <v>1.262927E13</v>
      </c>
    </row>
    <row r="168">
      <c r="A168" s="7">
        <v>1.262935E13</v>
      </c>
    </row>
    <row r="169">
      <c r="A169" s="7">
        <v>1.26295E13</v>
      </c>
    </row>
    <row r="170">
      <c r="A170" s="7">
        <v>1.26295E13</v>
      </c>
    </row>
    <row r="171">
      <c r="A171" s="7">
        <v>1.26295E13</v>
      </c>
    </row>
    <row r="172">
      <c r="A172" s="7">
        <v>1.26295E13</v>
      </c>
    </row>
    <row r="173">
      <c r="A173" s="7">
        <v>1.26295E13</v>
      </c>
    </row>
    <row r="174">
      <c r="A174" s="7">
        <v>1.262968E13</v>
      </c>
    </row>
    <row r="175">
      <c r="A175" s="7">
        <v>1.262968E13</v>
      </c>
    </row>
    <row r="176">
      <c r="A176" s="7">
        <v>1.262976E13</v>
      </c>
    </row>
    <row r="177">
      <c r="A177" s="7">
        <v>1.262976E13</v>
      </c>
    </row>
    <row r="178">
      <c r="A178" s="7">
        <v>1.262976E13</v>
      </c>
    </row>
    <row r="179">
      <c r="A179" s="7">
        <v>1.262984E13</v>
      </c>
    </row>
    <row r="180">
      <c r="A180" s="7">
        <v>1.262984E13</v>
      </c>
    </row>
    <row r="181">
      <c r="A181" s="7">
        <v>1.263008E13</v>
      </c>
    </row>
    <row r="182">
      <c r="A182" s="7">
        <v>1.263008E13</v>
      </c>
    </row>
    <row r="183">
      <c r="A183" s="7">
        <v>1.263008E13</v>
      </c>
    </row>
    <row r="184">
      <c r="A184" s="7">
        <v>1.263024E13</v>
      </c>
    </row>
    <row r="185">
      <c r="A185" s="7">
        <v>1.263024E13</v>
      </c>
    </row>
    <row r="186">
      <c r="A186" s="7">
        <v>1.263024E13</v>
      </c>
    </row>
    <row r="187">
      <c r="A187" s="7">
        <v>1.263024E13</v>
      </c>
    </row>
    <row r="188">
      <c r="A188" s="7">
        <v>1.263032E13</v>
      </c>
    </row>
    <row r="189">
      <c r="A189" s="7">
        <v>1.263032E13</v>
      </c>
    </row>
    <row r="190">
      <c r="A190" s="7">
        <v>1.263032E13</v>
      </c>
    </row>
    <row r="191">
      <c r="A191" s="7">
        <v>1.263032E13</v>
      </c>
    </row>
    <row r="192">
      <c r="A192" s="7">
        <v>1.263032E13</v>
      </c>
    </row>
    <row r="193">
      <c r="A193" s="7">
        <v>1.263032E13</v>
      </c>
    </row>
    <row r="194">
      <c r="A194" s="7">
        <v>1.263032E13</v>
      </c>
    </row>
    <row r="195">
      <c r="A195" s="7">
        <v>1.263032E13</v>
      </c>
    </row>
    <row r="196">
      <c r="A196" s="7">
        <v>1.26304E13</v>
      </c>
    </row>
    <row r="197">
      <c r="A197" s="7">
        <v>1.26304E13</v>
      </c>
    </row>
    <row r="198">
      <c r="A198" s="7">
        <v>1.26304E13</v>
      </c>
    </row>
    <row r="199">
      <c r="A199" s="7">
        <v>1.263057E13</v>
      </c>
    </row>
    <row r="200">
      <c r="A200" s="7">
        <v>1.263057E13</v>
      </c>
    </row>
    <row r="201">
      <c r="A201" s="7">
        <v>1.275374E13</v>
      </c>
    </row>
    <row r="202">
      <c r="A202" s="7">
        <v>1.275374E13</v>
      </c>
    </row>
    <row r="203">
      <c r="A203" s="7">
        <v>1.275374E13</v>
      </c>
    </row>
    <row r="204">
      <c r="A204" s="7">
        <v>1.275374E13</v>
      </c>
    </row>
    <row r="205">
      <c r="A205" s="7">
        <v>1.275374E13</v>
      </c>
    </row>
    <row r="206">
      <c r="A206" s="7">
        <v>1.275374E13</v>
      </c>
    </row>
    <row r="207">
      <c r="A207" s="7">
        <v>1.275382E13</v>
      </c>
    </row>
    <row r="208">
      <c r="A208" s="7">
        <v>1.275382E13</v>
      </c>
    </row>
    <row r="209">
      <c r="A209" s="7">
        <v>1.275515E13</v>
      </c>
    </row>
    <row r="210">
      <c r="A210" s="7">
        <v>1.275515E13</v>
      </c>
    </row>
    <row r="211">
      <c r="A211" s="7">
        <v>1.275515E13</v>
      </c>
    </row>
    <row r="212">
      <c r="A212" s="7">
        <v>1.275515E13</v>
      </c>
    </row>
    <row r="213">
      <c r="A213" s="7">
        <v>1.275515E13</v>
      </c>
    </row>
    <row r="214">
      <c r="A214" s="7">
        <v>1.275515E13</v>
      </c>
    </row>
    <row r="215">
      <c r="A215" s="7">
        <v>1.275515E13</v>
      </c>
    </row>
    <row r="216">
      <c r="A216" s="7">
        <v>1.276802E13</v>
      </c>
    </row>
    <row r="217">
      <c r="A217" s="7">
        <v>1.276802E13</v>
      </c>
    </row>
    <row r="218">
      <c r="A218" s="7">
        <v>1.276802E13</v>
      </c>
    </row>
    <row r="219">
      <c r="A219" s="7">
        <v>1.276802E13</v>
      </c>
    </row>
    <row r="220">
      <c r="A220" s="7">
        <v>1.276802E13</v>
      </c>
    </row>
    <row r="221">
      <c r="A221" s="7">
        <v>1.710173E13</v>
      </c>
    </row>
    <row r="222">
      <c r="A222" s="7">
        <v>1.710173E13</v>
      </c>
    </row>
    <row r="223">
      <c r="A223" s="7">
        <v>1.764014E13</v>
      </c>
    </row>
    <row r="224">
      <c r="A224" s="7">
        <v>1.764014E13</v>
      </c>
    </row>
    <row r="225">
      <c r="A225" s="7">
        <v>1.764014E13</v>
      </c>
    </row>
    <row r="226">
      <c r="A226" s="7">
        <v>1.764014E13</v>
      </c>
    </row>
    <row r="227">
      <c r="A227" s="7">
        <v>1.764022E13</v>
      </c>
    </row>
    <row r="228">
      <c r="A228" s="7">
        <v>1.764022E13</v>
      </c>
    </row>
    <row r="229">
      <c r="A229" s="7">
        <v>1.764022E13</v>
      </c>
    </row>
    <row r="230">
      <c r="A230" s="7">
        <v>1.764022E13</v>
      </c>
    </row>
    <row r="231">
      <c r="A231" s="7">
        <v>1.764022E13</v>
      </c>
    </row>
    <row r="232">
      <c r="A232" s="7">
        <v>1.764022E13</v>
      </c>
    </row>
    <row r="233">
      <c r="A233" s="7">
        <v>1.764022E13</v>
      </c>
    </row>
    <row r="234">
      <c r="A234" s="7">
        <v>1.764022E13</v>
      </c>
    </row>
    <row r="235">
      <c r="A235" s="7">
        <v>1.764022E13</v>
      </c>
    </row>
    <row r="236">
      <c r="A236" s="7">
        <v>1.764022E13</v>
      </c>
    </row>
    <row r="237">
      <c r="A237" s="7">
        <v>1.764022E13</v>
      </c>
    </row>
    <row r="238">
      <c r="A238" s="7">
        <v>1.764022E13</v>
      </c>
    </row>
    <row r="239">
      <c r="A239" s="7">
        <v>1.764022E13</v>
      </c>
    </row>
    <row r="240">
      <c r="A240" s="7">
        <v>1.76403E13</v>
      </c>
    </row>
    <row r="241">
      <c r="A241" s="7">
        <v>1.76403E13</v>
      </c>
    </row>
    <row r="242">
      <c r="A242" s="7">
        <v>1.76403E13</v>
      </c>
    </row>
    <row r="243">
      <c r="A243" s="7">
        <v>1.76403E13</v>
      </c>
    </row>
    <row r="244">
      <c r="A244" s="7">
        <v>1.76403E13</v>
      </c>
    </row>
    <row r="245">
      <c r="A245" s="7">
        <v>1.76403E13</v>
      </c>
    </row>
    <row r="246">
      <c r="A246" s="7">
        <v>1.76403E13</v>
      </c>
    </row>
    <row r="247">
      <c r="A247" s="7">
        <v>1.764048E13</v>
      </c>
    </row>
    <row r="248">
      <c r="A248" s="7">
        <v>1.764048E13</v>
      </c>
    </row>
    <row r="249">
      <c r="A249" s="7">
        <v>1.764048E13</v>
      </c>
    </row>
    <row r="250">
      <c r="A250" s="7">
        <v>1.764055E13</v>
      </c>
    </row>
    <row r="251">
      <c r="A251" s="7">
        <v>1.764055E13</v>
      </c>
    </row>
    <row r="252">
      <c r="A252" s="7">
        <v>1.764055E13</v>
      </c>
    </row>
    <row r="253">
      <c r="A253" s="7">
        <v>1.764055E13</v>
      </c>
    </row>
    <row r="254">
      <c r="A254" s="7">
        <v>1.764055E13</v>
      </c>
    </row>
    <row r="255">
      <c r="A255" s="7">
        <v>1.764055E13</v>
      </c>
    </row>
    <row r="256">
      <c r="A256" s="7">
        <v>1.764055E13</v>
      </c>
    </row>
    <row r="257">
      <c r="A257" s="7">
        <v>1.764055E13</v>
      </c>
    </row>
    <row r="258">
      <c r="A258" s="7">
        <v>1.776976E13</v>
      </c>
    </row>
    <row r="259">
      <c r="A259" s="7">
        <v>1.776976E13</v>
      </c>
    </row>
    <row r="260">
      <c r="A260" s="7">
        <v>2.310231E13</v>
      </c>
    </row>
    <row r="261">
      <c r="A261" s="7">
        <v>2.310231E13</v>
      </c>
    </row>
    <row r="262">
      <c r="A262" s="7">
        <v>2.310231E13</v>
      </c>
    </row>
    <row r="263">
      <c r="A263" s="7">
        <v>2.310231E13</v>
      </c>
    </row>
    <row r="264">
      <c r="A264" s="7">
        <v>2.330272E13</v>
      </c>
    </row>
    <row r="265">
      <c r="A265" s="7">
        <v>2.330272E13</v>
      </c>
    </row>
    <row r="266">
      <c r="A266" s="7">
        <v>2.330363E13</v>
      </c>
    </row>
    <row r="267">
      <c r="A267" s="7">
        <v>2.330363E13</v>
      </c>
    </row>
    <row r="268">
      <c r="A268" s="7">
        <v>2.330363E13</v>
      </c>
    </row>
    <row r="269">
      <c r="A269" s="7">
        <v>2.330363E13</v>
      </c>
    </row>
    <row r="270">
      <c r="A270" s="7">
        <v>2.330363E13</v>
      </c>
    </row>
    <row r="271">
      <c r="A271" s="7">
        <v>2.330413E13</v>
      </c>
    </row>
    <row r="272">
      <c r="A272" s="7">
        <v>2.330413E13</v>
      </c>
    </row>
    <row r="273">
      <c r="A273" s="7">
        <v>2.330413E13</v>
      </c>
    </row>
    <row r="274">
      <c r="A274" s="7">
        <v>2.330413E13</v>
      </c>
    </row>
    <row r="275">
      <c r="A275" s="7">
        <v>2.330413E13</v>
      </c>
    </row>
    <row r="276">
      <c r="A276" s="7">
        <v>2.330454E13</v>
      </c>
    </row>
    <row r="277">
      <c r="A277" s="7">
        <v>2.330454E13</v>
      </c>
    </row>
    <row r="278">
      <c r="A278" s="7">
        <v>2.330454E13</v>
      </c>
    </row>
    <row r="279">
      <c r="A279" s="7">
        <v>2.36554E13</v>
      </c>
    </row>
    <row r="280">
      <c r="A280" s="7">
        <v>2.36554E13</v>
      </c>
    </row>
    <row r="281">
      <c r="A281" s="7">
        <v>2.36554E13</v>
      </c>
    </row>
    <row r="282">
      <c r="A282" s="7">
        <v>2.36554E13</v>
      </c>
    </row>
    <row r="283">
      <c r="A283" s="7">
        <v>2.365557E13</v>
      </c>
    </row>
    <row r="284">
      <c r="A284" s="7">
        <v>2.365557E13</v>
      </c>
    </row>
    <row r="285">
      <c r="A285" s="7">
        <v>2.365557E13</v>
      </c>
    </row>
    <row r="286">
      <c r="A286" s="7">
        <v>2.365557E13</v>
      </c>
    </row>
    <row r="287">
      <c r="A287" s="7">
        <v>2.365557E13</v>
      </c>
    </row>
    <row r="288">
      <c r="A288" s="7">
        <v>2.365557E13</v>
      </c>
    </row>
    <row r="289">
      <c r="A289" s="7">
        <v>2.365565E13</v>
      </c>
    </row>
    <row r="290">
      <c r="A290" s="7">
        <v>2.365565E13</v>
      </c>
    </row>
    <row r="291">
      <c r="A291" s="7">
        <v>2.365565E13</v>
      </c>
    </row>
    <row r="292">
      <c r="A292" s="7">
        <v>2.365565E13</v>
      </c>
    </row>
    <row r="293">
      <c r="A293" s="7">
        <v>2.365565E13</v>
      </c>
    </row>
    <row r="294">
      <c r="A294" s="7">
        <v>2.365573E13</v>
      </c>
    </row>
    <row r="295">
      <c r="A295" s="7">
        <v>2.365573E13</v>
      </c>
    </row>
    <row r="296">
      <c r="A296" s="7">
        <v>2.365573E13</v>
      </c>
    </row>
    <row r="297">
      <c r="A297" s="7">
        <v>2.365573E13</v>
      </c>
    </row>
    <row r="298">
      <c r="A298" s="7">
        <v>2.365581E13</v>
      </c>
    </row>
    <row r="299">
      <c r="A299" s="7">
        <v>2.365581E13</v>
      </c>
    </row>
    <row r="300">
      <c r="A300" s="7">
        <v>2.365581E13</v>
      </c>
    </row>
    <row r="301">
      <c r="A301" s="7">
        <v>2.365581E13</v>
      </c>
    </row>
    <row r="302">
      <c r="A302" s="7">
        <v>2.365599E13</v>
      </c>
    </row>
    <row r="303">
      <c r="A303" s="7">
        <v>2.365599E13</v>
      </c>
    </row>
    <row r="304">
      <c r="A304" s="7">
        <v>2.365599E13</v>
      </c>
    </row>
    <row r="305">
      <c r="A305" s="7">
        <v>2.365599E13</v>
      </c>
    </row>
    <row r="306">
      <c r="A306" s="7">
        <v>2.365607E13</v>
      </c>
    </row>
    <row r="307">
      <c r="A307" s="7">
        <v>2.365607E13</v>
      </c>
    </row>
    <row r="308">
      <c r="A308" s="7">
        <v>2.365615E13</v>
      </c>
    </row>
    <row r="309">
      <c r="A309" s="7">
        <v>2.365615E13</v>
      </c>
    </row>
    <row r="310">
      <c r="A310" s="7">
        <v>2.365615E13</v>
      </c>
    </row>
    <row r="311">
      <c r="A311" s="7">
        <v>2.365623E13</v>
      </c>
    </row>
    <row r="312">
      <c r="A312" s="7">
        <v>2.365623E13</v>
      </c>
    </row>
    <row r="313">
      <c r="A313" s="7">
        <v>2.365623E13</v>
      </c>
    </row>
    <row r="314">
      <c r="A314" s="7">
        <v>2.365623E13</v>
      </c>
    </row>
    <row r="315">
      <c r="A315" s="7">
        <v>2.365623E13</v>
      </c>
    </row>
    <row r="316">
      <c r="A316" s="7">
        <v>2.365623E13</v>
      </c>
    </row>
    <row r="317">
      <c r="A317" s="7">
        <v>2.365623E13</v>
      </c>
    </row>
    <row r="318">
      <c r="A318" s="7">
        <v>2.365623E13</v>
      </c>
    </row>
    <row r="319">
      <c r="A319" s="7">
        <v>2.373866E13</v>
      </c>
    </row>
    <row r="320">
      <c r="A320" s="7">
        <v>2.373866E13</v>
      </c>
    </row>
    <row r="321">
      <c r="A321" s="7">
        <v>2.373866E13</v>
      </c>
    </row>
    <row r="322">
      <c r="A322" s="7">
        <v>2.373866E13</v>
      </c>
    </row>
    <row r="323">
      <c r="A323" s="7">
        <v>2.373866E13</v>
      </c>
    </row>
    <row r="324">
      <c r="A324" s="7">
        <v>2.373916E13</v>
      </c>
    </row>
    <row r="325">
      <c r="A325" s="7">
        <v>2.373916E13</v>
      </c>
    </row>
    <row r="326">
      <c r="A326" s="7">
        <v>2.373916E13</v>
      </c>
    </row>
    <row r="327">
      <c r="A327" s="7">
        <v>2.373916E13</v>
      </c>
    </row>
    <row r="328">
      <c r="A328" s="7">
        <v>2.373916E13</v>
      </c>
    </row>
    <row r="329">
      <c r="A329" s="7">
        <v>2.375218E13</v>
      </c>
    </row>
    <row r="330">
      <c r="A330" s="7">
        <v>2.375218E13</v>
      </c>
    </row>
    <row r="331">
      <c r="A331" s="7">
        <v>2.375218E13</v>
      </c>
    </row>
    <row r="332">
      <c r="A332" s="7">
        <v>2.375218E13</v>
      </c>
    </row>
    <row r="333">
      <c r="A333" s="7">
        <v>4.910496E13</v>
      </c>
    </row>
    <row r="334">
      <c r="A334" s="7">
        <v>4.910496E13</v>
      </c>
    </row>
    <row r="335">
      <c r="A335" s="7">
        <v>4.910496E13</v>
      </c>
    </row>
    <row r="336">
      <c r="A336" s="7">
        <v>4.970599E13</v>
      </c>
    </row>
    <row r="337">
      <c r="A337" s="7">
        <v>4.970599E13</v>
      </c>
    </row>
    <row r="338">
      <c r="A338" s="7">
        <v>4.970599E13</v>
      </c>
    </row>
    <row r="339">
      <c r="A339" s="7">
        <v>4.970607E13</v>
      </c>
    </row>
    <row r="340">
      <c r="A340" s="7">
        <v>4.970607E13</v>
      </c>
    </row>
    <row r="341">
      <c r="A341" s="7">
        <v>4.970615E13</v>
      </c>
    </row>
    <row r="342">
      <c r="A342" s="7">
        <v>4.970615E13</v>
      </c>
    </row>
    <row r="343">
      <c r="A343" s="7">
        <v>4.970615E13</v>
      </c>
    </row>
    <row r="344">
      <c r="A344" s="7">
        <v>4.970615E13</v>
      </c>
    </row>
    <row r="345">
      <c r="A345" s="7">
        <v>4.970615E13</v>
      </c>
    </row>
    <row r="346">
      <c r="A346" s="7">
        <v>4.970615E13</v>
      </c>
    </row>
    <row r="347">
      <c r="A347" s="7">
        <v>4.970615E13</v>
      </c>
    </row>
    <row r="348">
      <c r="A348" s="7">
        <v>4.970615E13</v>
      </c>
    </row>
    <row r="349">
      <c r="A349" s="7">
        <v>4.970615E13</v>
      </c>
    </row>
    <row r="350">
      <c r="A350" s="7">
        <v>4.970615E13</v>
      </c>
    </row>
    <row r="351">
      <c r="A351" s="7">
        <v>4.970615E13</v>
      </c>
    </row>
    <row r="352">
      <c r="A352" s="7">
        <v>4.970623E13</v>
      </c>
    </row>
    <row r="353">
      <c r="A353" s="7">
        <v>4.970623E13</v>
      </c>
    </row>
    <row r="354">
      <c r="A354" s="7">
        <v>4.970623E13</v>
      </c>
    </row>
    <row r="355">
      <c r="A355" s="7">
        <v>4.970623E13</v>
      </c>
    </row>
    <row r="356">
      <c r="A356" s="7">
        <v>4.970623E13</v>
      </c>
    </row>
    <row r="357">
      <c r="A357" s="7">
        <v>4.970623E13</v>
      </c>
    </row>
    <row r="358">
      <c r="A358" s="7">
        <v>4.970623E13</v>
      </c>
    </row>
    <row r="359">
      <c r="A359" s="7">
        <v>4.970623E13</v>
      </c>
    </row>
    <row r="360">
      <c r="A360" s="7">
        <v>4.970649E13</v>
      </c>
    </row>
    <row r="361">
      <c r="A361" s="7">
        <v>4.970649E13</v>
      </c>
    </row>
    <row r="362">
      <c r="A362" s="7">
        <v>4.970656E13</v>
      </c>
    </row>
    <row r="363">
      <c r="A363" s="7">
        <v>4.970656E13</v>
      </c>
    </row>
    <row r="364">
      <c r="A364" s="7">
        <v>4.970656E13</v>
      </c>
    </row>
    <row r="365">
      <c r="A365" s="7">
        <v>4.970656E13</v>
      </c>
    </row>
    <row r="366">
      <c r="A366" s="7">
        <v>4.970656E13</v>
      </c>
    </row>
    <row r="367">
      <c r="A367" s="7">
        <v>4.970672E13</v>
      </c>
    </row>
    <row r="368">
      <c r="A368" s="7">
        <v>4.970672E13</v>
      </c>
    </row>
    <row r="369">
      <c r="A369" s="7">
        <v>4.970672E13</v>
      </c>
    </row>
    <row r="370">
      <c r="A370" s="7">
        <v>4.97068E13</v>
      </c>
    </row>
    <row r="371">
      <c r="A371" s="7">
        <v>4.97068E13</v>
      </c>
    </row>
    <row r="372">
      <c r="A372" s="7">
        <v>4.97068E13</v>
      </c>
    </row>
    <row r="373">
      <c r="A373" s="7">
        <v>4.970698E13</v>
      </c>
    </row>
    <row r="374">
      <c r="A374" s="7">
        <v>4.970698E13</v>
      </c>
    </row>
    <row r="375">
      <c r="A375" s="7">
        <v>4.970706E13</v>
      </c>
    </row>
    <row r="376">
      <c r="A376" s="7">
        <v>4.970706E13</v>
      </c>
    </row>
    <row r="377">
      <c r="A377" s="7">
        <v>4.970714E13</v>
      </c>
    </row>
    <row r="378">
      <c r="A378" s="7">
        <v>4.970714E13</v>
      </c>
    </row>
    <row r="379">
      <c r="A379" s="7">
        <v>4.970714E13</v>
      </c>
    </row>
    <row r="380">
      <c r="A380" s="7">
        <v>4.970714E13</v>
      </c>
    </row>
    <row r="381">
      <c r="A381" s="7">
        <v>4.970722E13</v>
      </c>
    </row>
    <row r="382">
      <c r="A382" s="7">
        <v>4.970722E13</v>
      </c>
    </row>
    <row r="383">
      <c r="A383" s="7">
        <v>4.970722E13</v>
      </c>
    </row>
    <row r="384">
      <c r="A384" s="7">
        <v>4.970722E13</v>
      </c>
    </row>
    <row r="385">
      <c r="A385" s="7">
        <v>4.970722E13</v>
      </c>
    </row>
    <row r="386">
      <c r="A386" s="7">
        <v>4.970722E13</v>
      </c>
    </row>
    <row r="387">
      <c r="A387" s="7">
        <v>4.97073E13</v>
      </c>
    </row>
    <row r="388">
      <c r="A388" s="7">
        <v>4.97073E13</v>
      </c>
    </row>
    <row r="389">
      <c r="A389" s="7">
        <v>4.97073E13</v>
      </c>
    </row>
    <row r="390">
      <c r="A390" s="7">
        <v>4.97073E13</v>
      </c>
    </row>
    <row r="391">
      <c r="A391" s="7">
        <v>4.970763E13</v>
      </c>
    </row>
    <row r="392">
      <c r="A392" s="7">
        <v>4.970763E13</v>
      </c>
    </row>
    <row r="393">
      <c r="A393" s="7">
        <v>4.970789E13</v>
      </c>
    </row>
    <row r="394">
      <c r="A394" s="7">
        <v>4.970789E13</v>
      </c>
    </row>
    <row r="395">
      <c r="A395" s="7">
        <v>4.970797E13</v>
      </c>
    </row>
    <row r="396">
      <c r="A396" s="7">
        <v>4.970797E13</v>
      </c>
    </row>
    <row r="397">
      <c r="A397" s="7">
        <v>4.970797E13</v>
      </c>
    </row>
    <row r="398">
      <c r="A398" s="7">
        <v>4.970805E13</v>
      </c>
    </row>
    <row r="399">
      <c r="A399" s="7">
        <v>4.970805E13</v>
      </c>
    </row>
    <row r="400">
      <c r="A400" s="7">
        <v>4.970805E13</v>
      </c>
    </row>
    <row r="401">
      <c r="A401" s="7">
        <v>4.970813E13</v>
      </c>
    </row>
    <row r="402">
      <c r="A402" s="7">
        <v>4.970813E13</v>
      </c>
    </row>
    <row r="403">
      <c r="A403" s="7">
        <v>4.970813E13</v>
      </c>
    </row>
    <row r="404">
      <c r="A404" s="7">
        <v>4.970821E13</v>
      </c>
    </row>
    <row r="405">
      <c r="A405" s="7">
        <v>4.970821E13</v>
      </c>
    </row>
    <row r="406">
      <c r="A406" s="7">
        <v>4.970821E13</v>
      </c>
    </row>
    <row r="407">
      <c r="A407" s="7">
        <v>4.970821E13</v>
      </c>
    </row>
    <row r="408">
      <c r="A408" s="7">
        <v>4.970839E13</v>
      </c>
    </row>
    <row r="409">
      <c r="A409" s="7">
        <v>4.970839E13</v>
      </c>
    </row>
    <row r="410">
      <c r="A410" s="7">
        <v>4.970839E13</v>
      </c>
    </row>
    <row r="411">
      <c r="A411" s="7">
        <v>4.970839E13</v>
      </c>
    </row>
    <row r="412">
      <c r="A412" s="7">
        <v>4.970839E13</v>
      </c>
    </row>
    <row r="413">
      <c r="A413" s="7">
        <v>4.970839E13</v>
      </c>
    </row>
    <row r="414">
      <c r="A414" s="7">
        <v>4.970839E13</v>
      </c>
    </row>
    <row r="415">
      <c r="A415" s="7">
        <v>4.970839E13</v>
      </c>
    </row>
    <row r="416">
      <c r="A416" s="7">
        <v>4.970847E13</v>
      </c>
    </row>
    <row r="417">
      <c r="A417" s="7">
        <v>4.970847E13</v>
      </c>
    </row>
    <row r="418">
      <c r="A418" s="7">
        <v>4.970854E13</v>
      </c>
    </row>
    <row r="419">
      <c r="A419" s="7">
        <v>4.970854E13</v>
      </c>
    </row>
    <row r="420">
      <c r="A420" s="7">
        <v>4.970854E13</v>
      </c>
    </row>
    <row r="421">
      <c r="A421" s="7">
        <v>4.970854E13</v>
      </c>
    </row>
    <row r="422">
      <c r="A422" s="7">
        <v>4.970854E13</v>
      </c>
    </row>
    <row r="423">
      <c r="A423" s="7">
        <v>4.970854E13</v>
      </c>
    </row>
    <row r="424">
      <c r="A424" s="7">
        <v>4.970854E13</v>
      </c>
    </row>
    <row r="425">
      <c r="A425" s="7">
        <v>4.970854E13</v>
      </c>
    </row>
    <row r="426">
      <c r="A426" s="7">
        <v>4.970862E13</v>
      </c>
    </row>
    <row r="427">
      <c r="A427" s="7">
        <v>4.970862E13</v>
      </c>
    </row>
    <row r="428">
      <c r="A428" s="7">
        <v>4.970862E13</v>
      </c>
    </row>
    <row r="429">
      <c r="A429" s="7">
        <v>4.970862E13</v>
      </c>
    </row>
    <row r="430">
      <c r="A430" s="7">
        <v>4.970862E13</v>
      </c>
    </row>
    <row r="431">
      <c r="A431" s="7">
        <v>4.970862E13</v>
      </c>
    </row>
    <row r="432">
      <c r="A432" s="7">
        <v>4.970862E13</v>
      </c>
    </row>
    <row r="433">
      <c r="A433" s="7">
        <v>4.970862E13</v>
      </c>
    </row>
    <row r="434">
      <c r="A434" s="7">
        <v>4.97087E13</v>
      </c>
    </row>
    <row r="435">
      <c r="A435" s="7">
        <v>4.97087E13</v>
      </c>
    </row>
    <row r="436">
      <c r="A436" s="7">
        <v>4.97087E13</v>
      </c>
    </row>
    <row r="437">
      <c r="A437" s="7">
        <v>4.97087E13</v>
      </c>
    </row>
    <row r="438">
      <c r="A438" s="7">
        <v>4.97087E13</v>
      </c>
    </row>
    <row r="439">
      <c r="A439" s="7">
        <v>4.970888E13</v>
      </c>
    </row>
    <row r="440">
      <c r="A440" s="7">
        <v>4.970888E13</v>
      </c>
    </row>
    <row r="441">
      <c r="A441" s="7">
        <v>4.970888E13</v>
      </c>
    </row>
    <row r="442">
      <c r="A442" s="7">
        <v>4.970888E13</v>
      </c>
    </row>
    <row r="443">
      <c r="A443" s="7">
        <v>4.970896E13</v>
      </c>
    </row>
    <row r="444">
      <c r="A444" s="7">
        <v>4.970896E13</v>
      </c>
    </row>
    <row r="445">
      <c r="A445" s="7">
        <v>4.970896E13</v>
      </c>
    </row>
    <row r="446">
      <c r="A446" s="7">
        <v>4.970896E13</v>
      </c>
    </row>
    <row r="447">
      <c r="A447" s="7">
        <v>4.970896E13</v>
      </c>
    </row>
    <row r="448">
      <c r="A448" s="7">
        <v>4.970896E13</v>
      </c>
    </row>
    <row r="449">
      <c r="A449" s="7">
        <v>4.970904E13</v>
      </c>
    </row>
    <row r="450">
      <c r="A450" s="7">
        <v>4.970904E13</v>
      </c>
    </row>
    <row r="451">
      <c r="A451" s="7">
        <v>4.970904E13</v>
      </c>
    </row>
    <row r="452">
      <c r="A452" s="7">
        <v>4.970904E13</v>
      </c>
    </row>
    <row r="453">
      <c r="A453" s="7">
        <v>4.970904E13</v>
      </c>
    </row>
    <row r="454">
      <c r="A454" s="7">
        <v>4.970904E13</v>
      </c>
    </row>
    <row r="455">
      <c r="A455" s="7">
        <v>4.970912E13</v>
      </c>
    </row>
    <row r="456">
      <c r="A456" s="7">
        <v>4.970912E13</v>
      </c>
    </row>
    <row r="457">
      <c r="A457" s="7">
        <v>4.970912E13</v>
      </c>
    </row>
    <row r="458">
      <c r="A458" s="7">
        <v>4.970912E13</v>
      </c>
    </row>
    <row r="459">
      <c r="A459" s="7">
        <v>4.970912E13</v>
      </c>
    </row>
    <row r="460">
      <c r="A460" s="7">
        <v>4.970912E13</v>
      </c>
    </row>
    <row r="461">
      <c r="A461" s="7">
        <v>4.970912E13</v>
      </c>
    </row>
    <row r="462">
      <c r="A462" s="7">
        <v>4.970912E13</v>
      </c>
    </row>
    <row r="463">
      <c r="A463" s="7">
        <v>4.97092E13</v>
      </c>
    </row>
    <row r="464">
      <c r="A464" s="7">
        <v>4.97092E13</v>
      </c>
    </row>
    <row r="465">
      <c r="A465" s="7">
        <v>4.97092E13</v>
      </c>
    </row>
    <row r="466">
      <c r="A466" s="7">
        <v>4.97092E13</v>
      </c>
    </row>
    <row r="467">
      <c r="A467" s="7">
        <v>4.97092E13</v>
      </c>
    </row>
    <row r="468">
      <c r="A468" s="7">
        <v>4.97092E13</v>
      </c>
    </row>
    <row r="469">
      <c r="A469" s="7">
        <v>4.97092E13</v>
      </c>
    </row>
    <row r="470">
      <c r="A470" s="7">
        <v>4.970938E13</v>
      </c>
    </row>
    <row r="471">
      <c r="A471" s="7">
        <v>4.970938E13</v>
      </c>
    </row>
    <row r="472">
      <c r="A472" s="7">
        <v>4.970953E13</v>
      </c>
    </row>
    <row r="473">
      <c r="A473" s="7">
        <v>4.970953E13</v>
      </c>
    </row>
    <row r="474">
      <c r="A474" s="7">
        <v>4.970953E13</v>
      </c>
    </row>
    <row r="475">
      <c r="A475" s="7">
        <v>4.970953E13</v>
      </c>
    </row>
    <row r="476">
      <c r="A476" s="7">
        <v>4.970953E13</v>
      </c>
    </row>
    <row r="477">
      <c r="A477" s="7">
        <v>4.970961E13</v>
      </c>
    </row>
    <row r="478">
      <c r="A478" s="7">
        <v>4.970961E13</v>
      </c>
    </row>
    <row r="479">
      <c r="A479" s="7">
        <v>4.970979E13</v>
      </c>
    </row>
    <row r="480">
      <c r="A480" s="7">
        <v>4.970979E13</v>
      </c>
    </row>
    <row r="481">
      <c r="A481" s="7">
        <v>4.970979E13</v>
      </c>
    </row>
    <row r="482">
      <c r="A482" s="7">
        <v>4.970979E13</v>
      </c>
    </row>
    <row r="483">
      <c r="A483" s="7">
        <v>4.970979E13</v>
      </c>
    </row>
    <row r="484">
      <c r="A484" s="7">
        <v>4.970979E13</v>
      </c>
    </row>
    <row r="485">
      <c r="A485" s="7">
        <v>4.970995E13</v>
      </c>
    </row>
    <row r="486">
      <c r="A486" s="7">
        <v>4.970995E13</v>
      </c>
    </row>
    <row r="487">
      <c r="A487" s="7">
        <v>4.970995E13</v>
      </c>
    </row>
    <row r="488">
      <c r="A488" s="7">
        <v>4.970995E13</v>
      </c>
    </row>
    <row r="489">
      <c r="A489" s="7">
        <v>4.970995E13</v>
      </c>
    </row>
    <row r="490">
      <c r="A490" s="7">
        <v>4.971001E13</v>
      </c>
    </row>
    <row r="491">
      <c r="A491" s="7">
        <v>4.971001E13</v>
      </c>
    </row>
    <row r="492">
      <c r="A492" s="7">
        <v>4.971001E13</v>
      </c>
    </row>
    <row r="493">
      <c r="A493" s="7">
        <v>4.971001E13</v>
      </c>
    </row>
    <row r="494">
      <c r="A494" s="7">
        <v>4.971019E13</v>
      </c>
    </row>
    <row r="495">
      <c r="A495" s="7">
        <v>4.971019E13</v>
      </c>
    </row>
    <row r="496">
      <c r="A496" s="7">
        <v>4.971035E13</v>
      </c>
    </row>
    <row r="497">
      <c r="A497" s="7">
        <v>4.971035E13</v>
      </c>
    </row>
    <row r="498">
      <c r="A498" s="7">
        <v>4.973882E13</v>
      </c>
    </row>
    <row r="499">
      <c r="A499" s="7">
        <v>4.973882E13</v>
      </c>
    </row>
    <row r="500">
      <c r="A500" s="7">
        <v>4.973882E13</v>
      </c>
    </row>
    <row r="501">
      <c r="A501" s="7">
        <v>4.973882E13</v>
      </c>
    </row>
    <row r="502">
      <c r="A502" s="7">
        <v>4.973882E13</v>
      </c>
    </row>
    <row r="503">
      <c r="A503" s="7">
        <v>4.973882E13</v>
      </c>
    </row>
    <row r="504">
      <c r="A504" s="7">
        <v>4.973882E13</v>
      </c>
    </row>
    <row r="505">
      <c r="A505" s="7">
        <v>4.973882E13</v>
      </c>
    </row>
    <row r="506">
      <c r="A506" s="7">
        <v>4.975358E13</v>
      </c>
    </row>
    <row r="507">
      <c r="A507" s="7">
        <v>4.975358E13</v>
      </c>
    </row>
    <row r="508">
      <c r="A508" s="7">
        <v>4.975358E13</v>
      </c>
    </row>
    <row r="509">
      <c r="A509" s="7">
        <v>4.975358E13</v>
      </c>
    </row>
    <row r="510">
      <c r="A510" s="7">
        <v>4.975358E13</v>
      </c>
    </row>
    <row r="511">
      <c r="A511" s="7">
        <v>4.975358E13</v>
      </c>
    </row>
    <row r="512">
      <c r="A512" s="7">
        <v>4.97539E13</v>
      </c>
    </row>
    <row r="513">
      <c r="A513" s="7">
        <v>4.97539E13</v>
      </c>
    </row>
    <row r="514">
      <c r="A514" s="7">
        <v>4.97539E13</v>
      </c>
    </row>
    <row r="515">
      <c r="A515" s="7">
        <v>4.97539E13</v>
      </c>
    </row>
    <row r="516">
      <c r="A516" s="7">
        <v>4.97539E13</v>
      </c>
    </row>
    <row r="517">
      <c r="A517" s="7">
        <v>6.008221E13</v>
      </c>
    </row>
    <row r="518">
      <c r="A518" s="7">
        <v>6.008221E13</v>
      </c>
    </row>
    <row r="519">
      <c r="A519" s="7">
        <v>6.008221E13</v>
      </c>
    </row>
    <row r="520">
      <c r="A520" s="7">
        <v>6.008221E13</v>
      </c>
    </row>
    <row r="521">
      <c r="A521" s="7">
        <v>6.066344E13</v>
      </c>
    </row>
    <row r="522">
      <c r="A522" s="7">
        <v>6.066344E13</v>
      </c>
    </row>
    <row r="523">
      <c r="A523" s="7">
        <v>6.066344E13</v>
      </c>
    </row>
    <row r="524">
      <c r="A524" s="7">
        <v>6.066344E13</v>
      </c>
    </row>
    <row r="525">
      <c r="A525" s="7">
        <v>6.066344E13</v>
      </c>
    </row>
    <row r="526">
      <c r="A526" s="7">
        <v>6.066344E13</v>
      </c>
    </row>
    <row r="527">
      <c r="A527" s="7">
        <v>6.109144E13</v>
      </c>
    </row>
    <row r="528">
      <c r="A528" s="7">
        <v>6.109144E13</v>
      </c>
    </row>
    <row r="529">
      <c r="A529" s="7">
        <v>6.109144E13</v>
      </c>
    </row>
    <row r="530">
      <c r="A530" s="7">
        <v>6.109144E13</v>
      </c>
    </row>
    <row r="531">
      <c r="A531" s="7">
        <v>6.111678E13</v>
      </c>
    </row>
    <row r="532">
      <c r="A532" s="7">
        <v>6.111678E13</v>
      </c>
    </row>
    <row r="533">
      <c r="A533" s="7">
        <v>6.111678E13</v>
      </c>
    </row>
    <row r="534">
      <c r="A534" s="7">
        <v>6.111678E13</v>
      </c>
    </row>
    <row r="535">
      <c r="A535" s="7">
        <v>6.113039E13</v>
      </c>
    </row>
    <row r="536">
      <c r="A536" s="7">
        <v>6.113039E13</v>
      </c>
    </row>
    <row r="537">
      <c r="A537" s="7">
        <v>6.113039E13</v>
      </c>
    </row>
    <row r="538">
      <c r="A538" s="7">
        <v>6.113039E13</v>
      </c>
    </row>
    <row r="539">
      <c r="A539" s="7">
        <v>6.113039E13</v>
      </c>
    </row>
    <row r="540">
      <c r="A540" s="7">
        <v>6.113492E13</v>
      </c>
    </row>
    <row r="541">
      <c r="A541" s="7">
        <v>6.113492E13</v>
      </c>
    </row>
    <row r="542">
      <c r="A542" s="7">
        <v>6.113492E13</v>
      </c>
    </row>
    <row r="543">
      <c r="A543" s="7">
        <v>6.113492E13</v>
      </c>
    </row>
    <row r="544">
      <c r="A544" s="7">
        <v>6.116669E13</v>
      </c>
    </row>
    <row r="545">
      <c r="A545" s="7">
        <v>6.116669E13</v>
      </c>
    </row>
    <row r="546">
      <c r="A546" s="7">
        <v>6.116669E13</v>
      </c>
    </row>
    <row r="547">
      <c r="A547" s="7">
        <v>6.116958E13</v>
      </c>
    </row>
    <row r="548">
      <c r="A548" s="7">
        <v>6.116958E13</v>
      </c>
    </row>
    <row r="549">
      <c r="A549" s="7">
        <v>6.116958E13</v>
      </c>
    </row>
    <row r="550">
      <c r="A550" s="7">
        <v>6.117386E13</v>
      </c>
    </row>
    <row r="551">
      <c r="A551" s="7">
        <v>6.117386E13</v>
      </c>
    </row>
    <row r="552">
      <c r="A552" s="7">
        <v>6.119036E13</v>
      </c>
    </row>
    <row r="553">
      <c r="A553" s="7">
        <v>6.119036E13</v>
      </c>
    </row>
    <row r="554">
      <c r="A554" s="7">
        <v>6.119036E13</v>
      </c>
    </row>
    <row r="555">
      <c r="A555" s="7">
        <v>6.120562E13</v>
      </c>
    </row>
    <row r="556">
      <c r="A556" s="7">
        <v>6.120562E13</v>
      </c>
    </row>
    <row r="557">
      <c r="A557" s="7">
        <v>6.120562E13</v>
      </c>
    </row>
    <row r="558">
      <c r="A558" s="7">
        <v>6.120562E13</v>
      </c>
    </row>
    <row r="559">
      <c r="A559" s="7">
        <v>6.120588E13</v>
      </c>
    </row>
    <row r="560">
      <c r="A560" s="7">
        <v>6.120588E13</v>
      </c>
    </row>
    <row r="561">
      <c r="A561" s="7">
        <v>6.120588E13</v>
      </c>
    </row>
    <row r="562">
      <c r="A562" s="7">
        <v>6.120588E13</v>
      </c>
    </row>
    <row r="563">
      <c r="A563" s="7">
        <v>6.120588E13</v>
      </c>
    </row>
    <row r="564">
      <c r="A564" s="7">
        <v>6.120588E13</v>
      </c>
    </row>
    <row r="565">
      <c r="A565" s="7">
        <v>6.120588E13</v>
      </c>
    </row>
    <row r="566">
      <c r="A566" s="7">
        <v>1.06013E12</v>
      </c>
    </row>
    <row r="567">
      <c r="A567" s="7">
        <v>1.06013E12</v>
      </c>
    </row>
    <row r="568">
      <c r="A568" s="7">
        <v>1.10338E12</v>
      </c>
    </row>
    <row r="569">
      <c r="A569" s="7">
        <v>1.10338E12</v>
      </c>
    </row>
    <row r="570">
      <c r="A570" s="7">
        <v>1.10338E12</v>
      </c>
    </row>
    <row r="571">
      <c r="A571" s="7">
        <v>1.10338E12</v>
      </c>
    </row>
    <row r="572">
      <c r="A572" s="7">
        <v>1.10551E12</v>
      </c>
    </row>
    <row r="573">
      <c r="A573" s="7">
        <v>1.10551E12</v>
      </c>
    </row>
    <row r="574">
      <c r="A574" s="7">
        <v>1.10551E12</v>
      </c>
    </row>
    <row r="575">
      <c r="A575" s="7">
        <v>1.10551E12</v>
      </c>
    </row>
    <row r="576">
      <c r="A576" s="7">
        <v>1.11674E12</v>
      </c>
    </row>
    <row r="577">
      <c r="A577" s="7">
        <v>1.11674E12</v>
      </c>
    </row>
    <row r="578">
      <c r="A578" s="7">
        <v>1.11674E12</v>
      </c>
    </row>
    <row r="579">
      <c r="A579" s="7">
        <v>1.11674E12</v>
      </c>
    </row>
    <row r="580">
      <c r="A580" s="7">
        <v>1.13407E12</v>
      </c>
    </row>
    <row r="581">
      <c r="A581" s="7">
        <v>1.13407E12</v>
      </c>
    </row>
    <row r="582">
      <c r="A582" s="7">
        <v>1.13407E12</v>
      </c>
    </row>
    <row r="583">
      <c r="A583" s="7">
        <v>1.13407E12</v>
      </c>
    </row>
    <row r="584">
      <c r="A584" s="7">
        <v>1.13407E12</v>
      </c>
    </row>
    <row r="585">
      <c r="A585" s="7">
        <v>1.13407E12</v>
      </c>
    </row>
    <row r="586">
      <c r="A586" s="7">
        <v>1.13407E12</v>
      </c>
    </row>
    <row r="587">
      <c r="A587" s="7">
        <v>1.14991E12</v>
      </c>
    </row>
    <row r="588">
      <c r="A588" s="7">
        <v>1.14991E12</v>
      </c>
    </row>
    <row r="589">
      <c r="A589" s="7">
        <v>1.14991E12</v>
      </c>
    </row>
    <row r="590">
      <c r="A590" s="7">
        <v>1.14991E12</v>
      </c>
    </row>
    <row r="591">
      <c r="A591" s="7">
        <v>1.14991E12</v>
      </c>
    </row>
    <row r="592">
      <c r="A592" s="7">
        <v>1.14991E12</v>
      </c>
    </row>
    <row r="593">
      <c r="A593" s="7">
        <v>1.17168E12</v>
      </c>
    </row>
    <row r="594">
      <c r="A594" s="7">
        <v>1.17168E12</v>
      </c>
    </row>
    <row r="595">
      <c r="A595" s="7">
        <v>1.17168E12</v>
      </c>
    </row>
    <row r="596">
      <c r="A596" s="7">
        <v>1.18042E12</v>
      </c>
    </row>
    <row r="597">
      <c r="A597" s="7">
        <v>1.18042E12</v>
      </c>
    </row>
    <row r="598">
      <c r="A598" s="7">
        <v>1.20394E12</v>
      </c>
    </row>
    <row r="599">
      <c r="A599" s="7">
        <v>1.20394E12</v>
      </c>
    </row>
    <row r="600">
      <c r="A600" s="7">
        <v>1.21475E12</v>
      </c>
    </row>
    <row r="601">
      <c r="A601" s="7">
        <v>1.21475E12</v>
      </c>
    </row>
    <row r="602">
      <c r="A602" s="7">
        <v>1.21475E12</v>
      </c>
    </row>
    <row r="603">
      <c r="A603" s="7">
        <v>1.21509E12</v>
      </c>
    </row>
    <row r="604">
      <c r="A604" s="7">
        <v>1.21509E12</v>
      </c>
    </row>
    <row r="605">
      <c r="A605" s="7">
        <v>1.2164E12</v>
      </c>
    </row>
    <row r="606">
      <c r="A606" s="7">
        <v>1.2164E12</v>
      </c>
    </row>
    <row r="607">
      <c r="A607" s="7">
        <v>1.2381E12</v>
      </c>
    </row>
    <row r="608">
      <c r="A608" s="7">
        <v>1.2381E12</v>
      </c>
    </row>
    <row r="609">
      <c r="A609" s="7">
        <v>1.24909E12</v>
      </c>
    </row>
    <row r="610">
      <c r="A610" s="7">
        <v>1.24909E12</v>
      </c>
    </row>
    <row r="611">
      <c r="A611" s="7">
        <v>1.24909E12</v>
      </c>
    </row>
    <row r="612">
      <c r="A612" s="7">
        <v>1.24909E12</v>
      </c>
    </row>
    <row r="613">
      <c r="A613" s="7">
        <v>1.25633E12</v>
      </c>
    </row>
    <row r="614">
      <c r="A614" s="7">
        <v>1.25633E12</v>
      </c>
    </row>
    <row r="615">
      <c r="A615" s="7">
        <v>1.25633E12</v>
      </c>
    </row>
    <row r="616">
      <c r="A616" s="7">
        <v>1.29577E12</v>
      </c>
    </row>
    <row r="617">
      <c r="A617" s="7">
        <v>1.29577E12</v>
      </c>
    </row>
    <row r="618">
      <c r="A618" s="7">
        <v>1.29957E12</v>
      </c>
    </row>
    <row r="619">
      <c r="A619" s="7">
        <v>1.29957E12</v>
      </c>
    </row>
    <row r="620">
      <c r="A620" s="7">
        <v>1.29957E12</v>
      </c>
    </row>
    <row r="621">
      <c r="A621" s="7">
        <v>1.32944E12</v>
      </c>
    </row>
    <row r="622">
      <c r="A622" s="7">
        <v>1.32944E12</v>
      </c>
    </row>
    <row r="623">
      <c r="A623" s="7">
        <v>1.32944E12</v>
      </c>
    </row>
    <row r="624">
      <c r="A624" s="7">
        <v>1.34122E12</v>
      </c>
    </row>
    <row r="625">
      <c r="A625" s="7">
        <v>1.34122E12</v>
      </c>
    </row>
    <row r="626">
      <c r="A626" s="7">
        <v>1.35624E12</v>
      </c>
    </row>
    <row r="627">
      <c r="A627" s="7">
        <v>1.35624E12</v>
      </c>
    </row>
    <row r="628">
      <c r="A628" s="7">
        <v>1.35624E12</v>
      </c>
    </row>
    <row r="629">
      <c r="A629" s="7">
        <v>1.35756E12</v>
      </c>
    </row>
    <row r="630">
      <c r="A630" s="7">
        <v>1.35756E12</v>
      </c>
    </row>
    <row r="631">
      <c r="A631" s="7">
        <v>1.35756E12</v>
      </c>
    </row>
    <row r="632">
      <c r="A632" s="7">
        <v>1.35756E12</v>
      </c>
    </row>
    <row r="633">
      <c r="A633" s="7">
        <v>1.3644E12</v>
      </c>
    </row>
    <row r="634">
      <c r="A634" s="7">
        <v>1.3644E12</v>
      </c>
    </row>
    <row r="635">
      <c r="A635" s="7">
        <v>1.37372E12</v>
      </c>
    </row>
    <row r="636">
      <c r="A636" s="7">
        <v>1.37372E12</v>
      </c>
    </row>
    <row r="637">
      <c r="A637" s="7">
        <v>1.37828E12</v>
      </c>
    </row>
    <row r="638">
      <c r="A638" s="7">
        <v>1.37828E12</v>
      </c>
    </row>
    <row r="639">
      <c r="A639" s="7">
        <v>1.37828E12</v>
      </c>
    </row>
    <row r="640">
      <c r="A640" s="7">
        <v>1.39543E12</v>
      </c>
    </row>
    <row r="641">
      <c r="A641" s="7">
        <v>1.39543E12</v>
      </c>
    </row>
    <row r="642">
      <c r="A642" s="7">
        <v>1.3955E12</v>
      </c>
    </row>
    <row r="643">
      <c r="A643" s="7">
        <v>1.3955E12</v>
      </c>
    </row>
    <row r="644">
      <c r="A644" s="7">
        <v>1.3955E12</v>
      </c>
    </row>
    <row r="645">
      <c r="A645" s="7">
        <v>1.3955E12</v>
      </c>
    </row>
    <row r="646">
      <c r="A646" s="7">
        <v>1.3955E12</v>
      </c>
    </row>
    <row r="647">
      <c r="A647" s="7">
        <v>1.3955E12</v>
      </c>
    </row>
    <row r="648">
      <c r="A648" s="7">
        <v>1.3955E12</v>
      </c>
    </row>
    <row r="649">
      <c r="A649" s="7">
        <v>1.3955E12</v>
      </c>
    </row>
    <row r="650">
      <c r="A650" s="7">
        <v>1.41085E12</v>
      </c>
    </row>
    <row r="651">
      <c r="A651" s="7">
        <v>1.41085E12</v>
      </c>
    </row>
    <row r="652">
      <c r="A652" s="7">
        <v>1.41085E12</v>
      </c>
    </row>
    <row r="653">
      <c r="A653" s="7">
        <v>1.41085E12</v>
      </c>
    </row>
    <row r="654">
      <c r="A654" s="7">
        <v>4.10041E12</v>
      </c>
    </row>
    <row r="655">
      <c r="A655" s="7">
        <v>4.10041E12</v>
      </c>
    </row>
    <row r="656">
      <c r="A656" s="7">
        <v>4.10041E12</v>
      </c>
    </row>
    <row r="657">
      <c r="A657" s="7">
        <v>4.10041E12</v>
      </c>
    </row>
    <row r="658">
      <c r="A658" s="7">
        <v>4.10041E12</v>
      </c>
    </row>
    <row r="659">
      <c r="A659" s="7">
        <v>4.10041E12</v>
      </c>
    </row>
    <row r="660">
      <c r="A660" s="7">
        <v>4.10041E12</v>
      </c>
    </row>
    <row r="661">
      <c r="A661" s="7">
        <v>4.10041E12</v>
      </c>
    </row>
    <row r="662">
      <c r="A662" s="7">
        <v>4.10041E12</v>
      </c>
    </row>
    <row r="663">
      <c r="A663" s="7">
        <v>4.61382E12</v>
      </c>
    </row>
    <row r="664">
      <c r="A664" s="7">
        <v>4.61382E12</v>
      </c>
    </row>
    <row r="665">
      <c r="A665" s="7">
        <v>4.61408E12</v>
      </c>
    </row>
    <row r="666">
      <c r="A666" s="7">
        <v>4.61408E12</v>
      </c>
    </row>
    <row r="667">
      <c r="A667" s="7">
        <v>4.61408E12</v>
      </c>
    </row>
    <row r="668">
      <c r="A668" s="7">
        <v>4.61408E12</v>
      </c>
    </row>
    <row r="669">
      <c r="A669" s="7">
        <v>4.61408E12</v>
      </c>
    </row>
    <row r="670">
      <c r="A670" s="7">
        <v>4.61408E12</v>
      </c>
    </row>
    <row r="671">
      <c r="A671" s="7">
        <v>4.61424E12</v>
      </c>
    </row>
    <row r="672">
      <c r="A672" s="7">
        <v>4.61424E12</v>
      </c>
    </row>
    <row r="673">
      <c r="A673" s="7">
        <v>4.61424E12</v>
      </c>
    </row>
    <row r="674">
      <c r="A674" s="7">
        <v>4.61424E12</v>
      </c>
    </row>
    <row r="675">
      <c r="A675" s="7">
        <v>4.61424E12</v>
      </c>
    </row>
    <row r="676">
      <c r="A676" s="7">
        <v>4.61424E12</v>
      </c>
    </row>
    <row r="677">
      <c r="A677" s="7">
        <v>4.61424E12</v>
      </c>
    </row>
    <row r="678">
      <c r="A678" s="7">
        <v>4.61424E12</v>
      </c>
    </row>
    <row r="679">
      <c r="A679" s="7">
        <v>4.61424E12</v>
      </c>
    </row>
    <row r="680">
      <c r="A680" s="7">
        <v>4.61424E12</v>
      </c>
    </row>
    <row r="681">
      <c r="A681" s="7">
        <v>4.61424E12</v>
      </c>
    </row>
    <row r="682">
      <c r="A682" s="7">
        <v>4.61424E12</v>
      </c>
    </row>
    <row r="683">
      <c r="A683" s="7">
        <v>4.61432E12</v>
      </c>
    </row>
    <row r="684">
      <c r="A684" s="7">
        <v>4.61432E12</v>
      </c>
    </row>
    <row r="685">
      <c r="A685" s="7">
        <v>4.61457E12</v>
      </c>
    </row>
    <row r="686">
      <c r="A686" s="7">
        <v>4.61457E12</v>
      </c>
    </row>
    <row r="687">
      <c r="A687" s="7">
        <v>4.61457E12</v>
      </c>
    </row>
    <row r="688">
      <c r="A688" s="7">
        <v>4.61457E12</v>
      </c>
    </row>
    <row r="689">
      <c r="A689" s="7">
        <v>4.61457E12</v>
      </c>
    </row>
    <row r="690">
      <c r="A690" s="7">
        <v>4.61457E12</v>
      </c>
    </row>
    <row r="691">
      <c r="A691" s="7">
        <v>4.61499E12</v>
      </c>
    </row>
    <row r="692">
      <c r="A692" s="7">
        <v>4.61499E12</v>
      </c>
    </row>
    <row r="693">
      <c r="A693" s="7">
        <v>4.61499E12</v>
      </c>
    </row>
    <row r="694">
      <c r="A694" s="7">
        <v>4.61507E12</v>
      </c>
    </row>
    <row r="695">
      <c r="A695" s="7">
        <v>4.61507E12</v>
      </c>
    </row>
    <row r="696">
      <c r="A696" s="7">
        <v>4.61507E12</v>
      </c>
    </row>
    <row r="697">
      <c r="A697" s="7">
        <v>4.61507E12</v>
      </c>
    </row>
    <row r="698">
      <c r="A698" s="7">
        <v>4.61507E12</v>
      </c>
    </row>
    <row r="699">
      <c r="A699" s="7">
        <v>4.61507E12</v>
      </c>
    </row>
    <row r="700">
      <c r="A700" s="7">
        <v>4.61515E12</v>
      </c>
    </row>
    <row r="701">
      <c r="A701" s="7">
        <v>4.61515E12</v>
      </c>
    </row>
    <row r="702">
      <c r="A702" s="7">
        <v>4.61515E12</v>
      </c>
    </row>
    <row r="703">
      <c r="A703" s="7">
        <v>4.61515E12</v>
      </c>
    </row>
    <row r="704">
      <c r="A704" s="7">
        <v>4.61515E12</v>
      </c>
    </row>
    <row r="705">
      <c r="A705" s="7">
        <v>4.61523E12</v>
      </c>
    </row>
    <row r="706">
      <c r="A706" s="7">
        <v>4.61523E12</v>
      </c>
    </row>
    <row r="707">
      <c r="A707" s="7">
        <v>4.61531E12</v>
      </c>
    </row>
    <row r="708">
      <c r="A708" s="7">
        <v>4.61531E12</v>
      </c>
    </row>
    <row r="709">
      <c r="A709" s="7">
        <v>4.61531E12</v>
      </c>
    </row>
    <row r="710">
      <c r="A710" s="7">
        <v>4.61549E12</v>
      </c>
    </row>
    <row r="711">
      <c r="A711" s="7">
        <v>4.61549E12</v>
      </c>
    </row>
    <row r="712">
      <c r="A712" s="7">
        <v>4.61549E12</v>
      </c>
    </row>
    <row r="713">
      <c r="A713" s="7">
        <v>4.61549E12</v>
      </c>
    </row>
    <row r="714">
      <c r="A714" s="7">
        <v>4.73379E12</v>
      </c>
    </row>
    <row r="715">
      <c r="A715" s="7">
        <v>4.73379E12</v>
      </c>
    </row>
    <row r="716">
      <c r="A716" s="7">
        <v>4.73379E12</v>
      </c>
    </row>
    <row r="717">
      <c r="A717" s="7">
        <v>4.73379E12</v>
      </c>
    </row>
    <row r="718">
      <c r="A718" s="7">
        <v>4.75507E12</v>
      </c>
    </row>
    <row r="719">
      <c r="A719" s="7">
        <v>4.75507E12</v>
      </c>
    </row>
    <row r="720">
      <c r="A720" s="7">
        <v>1.110116E13</v>
      </c>
    </row>
    <row r="721">
      <c r="A721" s="7">
        <v>1.110116E13</v>
      </c>
    </row>
    <row r="722">
      <c r="A722" s="7">
        <v>1.162554E13</v>
      </c>
    </row>
    <row r="723">
      <c r="A723" s="7">
        <v>1.162554E13</v>
      </c>
    </row>
    <row r="724">
      <c r="A724" s="7">
        <v>1.162596E13</v>
      </c>
    </row>
    <row r="725">
      <c r="A725" s="7">
        <v>1.162596E13</v>
      </c>
    </row>
    <row r="726">
      <c r="A726" s="7">
        <v>1.162638E13</v>
      </c>
    </row>
    <row r="727">
      <c r="A727" s="7">
        <v>1.162638E13</v>
      </c>
    </row>
    <row r="728">
      <c r="A728" s="7">
        <v>1.162638E13</v>
      </c>
    </row>
    <row r="729">
      <c r="A729" s="7">
        <v>1.162638E13</v>
      </c>
    </row>
    <row r="730">
      <c r="A730" s="7">
        <v>1.162638E13</v>
      </c>
    </row>
    <row r="731">
      <c r="A731" s="7">
        <v>1.162646E13</v>
      </c>
    </row>
    <row r="732">
      <c r="A732" s="7">
        <v>1.162646E13</v>
      </c>
    </row>
    <row r="733">
      <c r="A733" s="7">
        <v>1.162646E13</v>
      </c>
    </row>
    <row r="734">
      <c r="A734" s="7">
        <v>1.162646E13</v>
      </c>
    </row>
    <row r="735">
      <c r="A735" s="7">
        <v>1.162646E13</v>
      </c>
    </row>
    <row r="736">
      <c r="A736" s="7">
        <v>1.162653E13</v>
      </c>
    </row>
    <row r="737">
      <c r="A737" s="7">
        <v>1.162653E13</v>
      </c>
    </row>
    <row r="738">
      <c r="A738" s="7">
        <v>1.162661E13</v>
      </c>
    </row>
    <row r="739">
      <c r="A739" s="7">
        <v>1.162661E13</v>
      </c>
    </row>
    <row r="740">
      <c r="A740" s="7">
        <v>1.175481E13</v>
      </c>
    </row>
    <row r="741">
      <c r="A741" s="7">
        <v>1.175481E13</v>
      </c>
    </row>
    <row r="742">
      <c r="A742" s="7">
        <v>1.175481E13</v>
      </c>
    </row>
    <row r="743">
      <c r="A743" s="7">
        <v>1.175481E13</v>
      </c>
    </row>
    <row r="744">
      <c r="A744" s="7">
        <v>1.176562E13</v>
      </c>
    </row>
    <row r="745">
      <c r="A745" s="7">
        <v>1.176562E13</v>
      </c>
    </row>
    <row r="746">
      <c r="A746" s="7">
        <v>1.176562E13</v>
      </c>
    </row>
    <row r="747">
      <c r="A747" s="7">
        <v>1.810181E13</v>
      </c>
    </row>
    <row r="748">
      <c r="A748" s="7">
        <v>1.810181E13</v>
      </c>
    </row>
    <row r="749">
      <c r="A749" s="7">
        <v>1.810181E13</v>
      </c>
    </row>
    <row r="750">
      <c r="A750" s="7">
        <v>1.864089E13</v>
      </c>
    </row>
    <row r="751">
      <c r="A751" s="7">
        <v>1.864089E13</v>
      </c>
    </row>
    <row r="752">
      <c r="A752" s="7">
        <v>1.864105E13</v>
      </c>
    </row>
    <row r="753">
      <c r="A753" s="7">
        <v>1.864105E13</v>
      </c>
    </row>
    <row r="754">
      <c r="A754" s="7">
        <v>1.864105E13</v>
      </c>
    </row>
    <row r="755">
      <c r="A755" s="7">
        <v>1.864105E13</v>
      </c>
    </row>
    <row r="756">
      <c r="A756" s="7">
        <v>1.864113E13</v>
      </c>
    </row>
    <row r="757">
      <c r="A757" s="7">
        <v>1.864113E13</v>
      </c>
    </row>
    <row r="758">
      <c r="A758" s="7">
        <v>1.864113E13</v>
      </c>
    </row>
    <row r="759">
      <c r="A759" s="7">
        <v>1.864113E13</v>
      </c>
    </row>
    <row r="760">
      <c r="A760" s="7">
        <v>1.864139E13</v>
      </c>
    </row>
    <row r="761">
      <c r="A761" s="7">
        <v>1.864139E13</v>
      </c>
    </row>
    <row r="762">
      <c r="A762" s="7">
        <v>1.864139E13</v>
      </c>
    </row>
    <row r="763">
      <c r="A763" s="7">
        <v>1.864139E13</v>
      </c>
    </row>
    <row r="764">
      <c r="A764" s="7">
        <v>1.864139E13</v>
      </c>
    </row>
    <row r="765">
      <c r="A765" s="7">
        <v>1.864162E13</v>
      </c>
    </row>
    <row r="766">
      <c r="A766" s="7">
        <v>1.864162E13</v>
      </c>
    </row>
    <row r="767">
      <c r="A767" s="7">
        <v>1.864162E13</v>
      </c>
    </row>
    <row r="768">
      <c r="A768" s="7">
        <v>1.86417E13</v>
      </c>
    </row>
    <row r="769">
      <c r="A769" s="7">
        <v>1.86417E13</v>
      </c>
    </row>
    <row r="770">
      <c r="A770" s="7">
        <v>1.864188E13</v>
      </c>
    </row>
    <row r="771">
      <c r="A771" s="7">
        <v>1.864188E13</v>
      </c>
    </row>
    <row r="772">
      <c r="A772" s="7">
        <v>1.864188E13</v>
      </c>
    </row>
    <row r="773">
      <c r="A773" s="7">
        <v>1.864196E13</v>
      </c>
    </row>
    <row r="774">
      <c r="A774" s="7">
        <v>1.864196E13</v>
      </c>
    </row>
    <row r="775">
      <c r="A775" s="7">
        <v>1.864196E13</v>
      </c>
    </row>
    <row r="776">
      <c r="A776" s="7">
        <v>1.864196E13</v>
      </c>
    </row>
    <row r="777">
      <c r="A777" s="7">
        <v>1.864196E13</v>
      </c>
    </row>
    <row r="778">
      <c r="A778" s="7">
        <v>1.864196E13</v>
      </c>
    </row>
    <row r="779">
      <c r="A779" s="7">
        <v>1.864204E13</v>
      </c>
    </row>
    <row r="780">
      <c r="A780" s="7">
        <v>1.864204E13</v>
      </c>
    </row>
    <row r="781">
      <c r="A781" s="7">
        <v>1.864204E13</v>
      </c>
    </row>
    <row r="782">
      <c r="A782" s="7">
        <v>1.875036E13</v>
      </c>
    </row>
    <row r="783">
      <c r="A783" s="7">
        <v>1.875036E13</v>
      </c>
    </row>
    <row r="784">
      <c r="A784" s="7">
        <v>1.875036E13</v>
      </c>
    </row>
    <row r="785">
      <c r="A785" s="7">
        <v>2.510256E13</v>
      </c>
    </row>
    <row r="786">
      <c r="A786" s="7">
        <v>2.510256E13</v>
      </c>
    </row>
    <row r="787">
      <c r="A787" s="7">
        <v>2.565896E13</v>
      </c>
    </row>
    <row r="788">
      <c r="A788" s="7">
        <v>2.565896E13</v>
      </c>
    </row>
    <row r="789">
      <c r="A789" s="7">
        <v>2.573585E13</v>
      </c>
    </row>
    <row r="790">
      <c r="A790" s="7">
        <v>2.573585E13</v>
      </c>
    </row>
    <row r="791">
      <c r="A791" s="7">
        <v>2.573593E13</v>
      </c>
    </row>
    <row r="792">
      <c r="A792" s="7">
        <v>2.573593E13</v>
      </c>
    </row>
    <row r="793">
      <c r="A793" s="7">
        <v>2.573593E13</v>
      </c>
    </row>
    <row r="794">
      <c r="A794" s="7">
        <v>2.573593E13</v>
      </c>
    </row>
    <row r="795">
      <c r="A795" s="7">
        <v>2.573593E13</v>
      </c>
    </row>
    <row r="796">
      <c r="A796" s="7">
        <v>2.573593E13</v>
      </c>
    </row>
    <row r="797">
      <c r="A797" s="7">
        <v>3.210322E13</v>
      </c>
    </row>
    <row r="798">
      <c r="A798" s="7">
        <v>3.210322E13</v>
      </c>
    </row>
    <row r="799">
      <c r="A799" s="7">
        <v>3.210322E13</v>
      </c>
    </row>
    <row r="800">
      <c r="A800" s="7">
        <v>3.210322E13</v>
      </c>
    </row>
    <row r="801">
      <c r="A801" s="7">
        <v>3.210322E13</v>
      </c>
    </row>
    <row r="802">
      <c r="A802" s="7">
        <v>3.230083E13</v>
      </c>
    </row>
    <row r="803">
      <c r="A803" s="7">
        <v>3.230083E13</v>
      </c>
    </row>
    <row r="804">
      <c r="A804" s="7">
        <v>3.230083E13</v>
      </c>
    </row>
    <row r="805">
      <c r="A805" s="7">
        <v>3.230083E13</v>
      </c>
    </row>
    <row r="806">
      <c r="A806" s="7">
        <v>3.266969E13</v>
      </c>
    </row>
    <row r="807">
      <c r="A807" s="7">
        <v>3.266969E13</v>
      </c>
    </row>
    <row r="808">
      <c r="A808" s="7">
        <v>3.266969E13</v>
      </c>
    </row>
    <row r="809">
      <c r="A809" s="7">
        <v>3.266969E13</v>
      </c>
    </row>
    <row r="810">
      <c r="A810" s="7">
        <v>3.266969E13</v>
      </c>
    </row>
    <row r="811">
      <c r="A811" s="7">
        <v>4.510454E13</v>
      </c>
    </row>
    <row r="812">
      <c r="A812" s="7">
        <v>4.510454E13</v>
      </c>
    </row>
    <row r="813">
      <c r="A813" s="7">
        <v>4.510454E13</v>
      </c>
    </row>
    <row r="814">
      <c r="A814" s="7">
        <v>4.510454E13</v>
      </c>
    </row>
    <row r="815">
      <c r="A815" s="7">
        <v>4.530267E13</v>
      </c>
    </row>
    <row r="816">
      <c r="A816" s="7">
        <v>4.530267E13</v>
      </c>
    </row>
    <row r="817">
      <c r="A817" s="7">
        <v>4.530267E13</v>
      </c>
    </row>
    <row r="818">
      <c r="A818" s="7">
        <v>4.530267E13</v>
      </c>
    </row>
    <row r="819">
      <c r="A819" s="7">
        <v>4.569856E13</v>
      </c>
    </row>
    <row r="820">
      <c r="A820" s="7">
        <v>4.569856E13</v>
      </c>
    </row>
    <row r="821">
      <c r="A821" s="7">
        <v>4.569872E13</v>
      </c>
    </row>
    <row r="822">
      <c r="A822" s="7">
        <v>4.569872E13</v>
      </c>
    </row>
    <row r="823">
      <c r="A823" s="7">
        <v>4.569872E13</v>
      </c>
    </row>
    <row r="824">
      <c r="A824" s="7">
        <v>4.56988E13</v>
      </c>
    </row>
    <row r="825">
      <c r="A825" s="7">
        <v>4.56988E13</v>
      </c>
    </row>
    <row r="826">
      <c r="A826" s="7">
        <v>4.56988E13</v>
      </c>
    </row>
    <row r="827">
      <c r="A827" s="7">
        <v>4.56988E13</v>
      </c>
    </row>
    <row r="828">
      <c r="A828" s="7">
        <v>4.56988E13</v>
      </c>
    </row>
    <row r="829">
      <c r="A829" s="7">
        <v>4.56988E13</v>
      </c>
    </row>
    <row r="830">
      <c r="A830" s="7">
        <v>4.569914E13</v>
      </c>
    </row>
    <row r="831">
      <c r="A831" s="7">
        <v>4.569914E13</v>
      </c>
    </row>
    <row r="832">
      <c r="A832" s="7">
        <v>4.569914E13</v>
      </c>
    </row>
    <row r="833">
      <c r="A833" s="7">
        <v>4.569914E13</v>
      </c>
    </row>
    <row r="834">
      <c r="A834" s="7">
        <v>4.569914E13</v>
      </c>
    </row>
    <row r="835">
      <c r="A835" s="7">
        <v>4.569922E13</v>
      </c>
    </row>
    <row r="836">
      <c r="A836" s="7">
        <v>4.569922E13</v>
      </c>
    </row>
    <row r="837">
      <c r="A837" s="7">
        <v>4.569948E13</v>
      </c>
    </row>
    <row r="838">
      <c r="A838" s="7">
        <v>4.569948E13</v>
      </c>
    </row>
    <row r="839">
      <c r="A839" s="7">
        <v>4.569948E13</v>
      </c>
    </row>
    <row r="840">
      <c r="A840" s="7">
        <v>4.569948E13</v>
      </c>
    </row>
    <row r="841">
      <c r="A841" s="7">
        <v>4.569948E13</v>
      </c>
    </row>
    <row r="842">
      <c r="A842" s="7">
        <v>4.569955E13</v>
      </c>
    </row>
    <row r="843">
      <c r="A843" s="7">
        <v>4.569955E13</v>
      </c>
    </row>
    <row r="844">
      <c r="A844" s="7">
        <v>4.569955E13</v>
      </c>
    </row>
    <row r="845">
      <c r="A845" s="7">
        <v>4.569955E13</v>
      </c>
    </row>
    <row r="846">
      <c r="A846" s="7">
        <v>4.569955E13</v>
      </c>
    </row>
    <row r="847">
      <c r="A847" s="7">
        <v>4.569971E13</v>
      </c>
    </row>
    <row r="848">
      <c r="A848" s="7">
        <v>4.569971E13</v>
      </c>
    </row>
    <row r="849">
      <c r="A849" s="7">
        <v>4.569989E13</v>
      </c>
    </row>
    <row r="850">
      <c r="A850" s="7">
        <v>4.569989E13</v>
      </c>
    </row>
    <row r="851">
      <c r="A851" s="7">
        <v>4.569997E13</v>
      </c>
    </row>
    <row r="852">
      <c r="A852" s="7">
        <v>4.569997E13</v>
      </c>
    </row>
    <row r="853">
      <c r="A853" s="7">
        <v>4.570003E13</v>
      </c>
    </row>
    <row r="854">
      <c r="A854" s="7">
        <v>4.570003E13</v>
      </c>
    </row>
    <row r="855">
      <c r="A855" s="7">
        <v>4.570003E13</v>
      </c>
    </row>
    <row r="856">
      <c r="A856" s="7">
        <v>4.570003E13</v>
      </c>
    </row>
    <row r="857">
      <c r="A857" s="7">
        <v>4.570011E13</v>
      </c>
    </row>
    <row r="858">
      <c r="A858" s="7">
        <v>4.570011E13</v>
      </c>
    </row>
    <row r="859">
      <c r="A859" s="7">
        <v>4.570011E13</v>
      </c>
    </row>
    <row r="860">
      <c r="A860" s="7">
        <v>4.570011E13</v>
      </c>
    </row>
    <row r="861">
      <c r="A861" s="7">
        <v>4.570029E13</v>
      </c>
    </row>
    <row r="862">
      <c r="A862" s="7">
        <v>4.570029E13</v>
      </c>
    </row>
    <row r="863">
      <c r="A863" s="7">
        <v>4.570029E13</v>
      </c>
    </row>
    <row r="864">
      <c r="A864" s="7">
        <v>4.570037E13</v>
      </c>
    </row>
    <row r="865">
      <c r="A865" s="7">
        <v>4.570037E13</v>
      </c>
    </row>
    <row r="866">
      <c r="A866" s="7">
        <v>4.570037E13</v>
      </c>
    </row>
    <row r="867">
      <c r="A867" s="7">
        <v>4.570045E13</v>
      </c>
    </row>
    <row r="868">
      <c r="A868" s="7">
        <v>4.570045E13</v>
      </c>
    </row>
    <row r="869">
      <c r="A869" s="7">
        <v>4.570045E13</v>
      </c>
    </row>
    <row r="870">
      <c r="A870" s="7">
        <v>4.570045E13</v>
      </c>
    </row>
    <row r="871">
      <c r="A871" s="7">
        <v>4.570045E13</v>
      </c>
    </row>
    <row r="872">
      <c r="A872" s="7">
        <v>4.570045E13</v>
      </c>
    </row>
    <row r="873">
      <c r="A873" s="7">
        <v>4.570052E13</v>
      </c>
    </row>
    <row r="874">
      <c r="A874" s="7">
        <v>4.570052E13</v>
      </c>
    </row>
    <row r="875">
      <c r="A875" s="7">
        <v>4.570052E13</v>
      </c>
    </row>
    <row r="876">
      <c r="A876" s="7">
        <v>4.570078E13</v>
      </c>
    </row>
    <row r="877">
      <c r="A877" s="7">
        <v>4.570078E13</v>
      </c>
    </row>
    <row r="878">
      <c r="A878" s="7">
        <v>4.570086E13</v>
      </c>
    </row>
    <row r="879">
      <c r="A879" s="7">
        <v>4.570086E13</v>
      </c>
    </row>
    <row r="880">
      <c r="A880" s="7">
        <v>4.570094E13</v>
      </c>
    </row>
    <row r="881">
      <c r="A881" s="7">
        <v>4.570094E13</v>
      </c>
    </row>
    <row r="882">
      <c r="A882" s="7">
        <v>4.570094E13</v>
      </c>
    </row>
    <row r="883">
      <c r="A883" s="7">
        <v>4.570094E13</v>
      </c>
    </row>
    <row r="884">
      <c r="A884" s="7">
        <v>4.570094E13</v>
      </c>
    </row>
    <row r="885">
      <c r="A885" s="7">
        <v>4.570094E13</v>
      </c>
    </row>
    <row r="886">
      <c r="A886" s="7">
        <v>4.57011E13</v>
      </c>
    </row>
    <row r="887">
      <c r="A887" s="7">
        <v>4.57011E13</v>
      </c>
    </row>
    <row r="888">
      <c r="A888" s="7">
        <v>4.57011E13</v>
      </c>
    </row>
    <row r="889">
      <c r="A889" s="7">
        <v>4.570128E13</v>
      </c>
    </row>
    <row r="890">
      <c r="A890" s="7">
        <v>4.570128E13</v>
      </c>
    </row>
    <row r="891">
      <c r="A891" s="7">
        <v>4.570128E13</v>
      </c>
    </row>
    <row r="892">
      <c r="A892" s="7">
        <v>4.570136E13</v>
      </c>
    </row>
    <row r="893">
      <c r="A893" s="7">
        <v>4.570136E13</v>
      </c>
    </row>
    <row r="894">
      <c r="A894" s="7">
        <v>4.570136E13</v>
      </c>
    </row>
    <row r="895">
      <c r="A895" s="7">
        <v>4.570136E13</v>
      </c>
    </row>
    <row r="896">
      <c r="A896" s="7">
        <v>4.570136E13</v>
      </c>
    </row>
    <row r="897">
      <c r="A897" s="7">
        <v>4.570169E13</v>
      </c>
    </row>
    <row r="898">
      <c r="A898" s="7">
        <v>4.570169E13</v>
      </c>
    </row>
    <row r="899">
      <c r="A899" s="7">
        <v>4.5737E13</v>
      </c>
    </row>
    <row r="900">
      <c r="A900" s="7">
        <v>4.5737E13</v>
      </c>
    </row>
    <row r="901">
      <c r="A901" s="7">
        <v>4.575267E13</v>
      </c>
    </row>
    <row r="902">
      <c r="A902" s="7">
        <v>4.575267E13</v>
      </c>
    </row>
    <row r="903">
      <c r="A903" s="7">
        <v>4.610462E13</v>
      </c>
    </row>
    <row r="904">
      <c r="A904" s="7">
        <v>4.610462E13</v>
      </c>
    </row>
    <row r="905">
      <c r="A905" s="7">
        <v>4.670177E13</v>
      </c>
    </row>
    <row r="906">
      <c r="A906" s="7">
        <v>4.670177E13</v>
      </c>
    </row>
    <row r="907">
      <c r="A907" s="7">
        <v>4.71047E13</v>
      </c>
    </row>
    <row r="908">
      <c r="A908" s="7">
        <v>4.71047E13</v>
      </c>
    </row>
    <row r="909">
      <c r="A909" s="7">
        <v>4.71047E13</v>
      </c>
    </row>
    <row r="910">
      <c r="A910" s="7">
        <v>4.71047E13</v>
      </c>
    </row>
    <row r="911">
      <c r="A911" s="7">
        <v>4.770185E13</v>
      </c>
    </row>
    <row r="912">
      <c r="A912" s="7">
        <v>4.770185E13</v>
      </c>
    </row>
    <row r="913">
      <c r="A913" s="7">
        <v>4.770185E13</v>
      </c>
    </row>
    <row r="914">
      <c r="A914" s="7">
        <v>4.770185E13</v>
      </c>
    </row>
    <row r="915">
      <c r="A915" s="7">
        <v>4.770185E13</v>
      </c>
    </row>
    <row r="916">
      <c r="A916" s="7">
        <v>4.770185E13</v>
      </c>
    </row>
    <row r="917">
      <c r="A917" s="7">
        <v>4.770193E13</v>
      </c>
    </row>
    <row r="918">
      <c r="A918" s="7">
        <v>4.770193E13</v>
      </c>
    </row>
    <row r="919">
      <c r="A919" s="7">
        <v>4.770201E13</v>
      </c>
    </row>
    <row r="920">
      <c r="A920" s="7">
        <v>4.770201E13</v>
      </c>
    </row>
    <row r="921">
      <c r="A921" s="7">
        <v>4.770201E13</v>
      </c>
    </row>
    <row r="922">
      <c r="A922" s="7">
        <v>4.770201E13</v>
      </c>
    </row>
    <row r="923">
      <c r="A923" s="7">
        <v>4.770201E13</v>
      </c>
    </row>
    <row r="924">
      <c r="A924" s="7">
        <v>4.770227E13</v>
      </c>
    </row>
    <row r="925">
      <c r="A925" s="7">
        <v>4.770227E13</v>
      </c>
    </row>
    <row r="926">
      <c r="A926" s="7">
        <v>4.770243E13</v>
      </c>
    </row>
    <row r="927">
      <c r="A927" s="7">
        <v>4.770243E13</v>
      </c>
    </row>
    <row r="928">
      <c r="A928" s="7">
        <v>4.77025E13</v>
      </c>
    </row>
    <row r="929">
      <c r="A929" s="7">
        <v>4.77025E13</v>
      </c>
    </row>
    <row r="930">
      <c r="A930" s="7">
        <v>4.77025E13</v>
      </c>
    </row>
    <row r="931">
      <c r="A931" s="7">
        <v>4.770292E13</v>
      </c>
    </row>
    <row r="932">
      <c r="A932" s="7">
        <v>4.770292E13</v>
      </c>
    </row>
    <row r="933">
      <c r="A933" s="7">
        <v>4.770318E13</v>
      </c>
    </row>
    <row r="934">
      <c r="A934" s="7">
        <v>4.770318E13</v>
      </c>
    </row>
    <row r="935">
      <c r="A935" s="7">
        <v>4.770326E13</v>
      </c>
    </row>
    <row r="936">
      <c r="A936" s="7">
        <v>4.770326E13</v>
      </c>
    </row>
    <row r="937">
      <c r="A937" s="7">
        <v>4.770334E13</v>
      </c>
    </row>
    <row r="938">
      <c r="A938" s="7">
        <v>4.770334E13</v>
      </c>
    </row>
    <row r="939">
      <c r="A939" s="7">
        <v>4.770334E13</v>
      </c>
    </row>
    <row r="940">
      <c r="A940" s="7">
        <v>4.770359E13</v>
      </c>
    </row>
    <row r="941">
      <c r="A941" s="7">
        <v>4.770359E13</v>
      </c>
    </row>
    <row r="942">
      <c r="A942" s="7">
        <v>4.770359E13</v>
      </c>
    </row>
    <row r="943">
      <c r="A943" s="7">
        <v>4.770359E13</v>
      </c>
    </row>
    <row r="944">
      <c r="A944" s="7">
        <v>4.770367E13</v>
      </c>
    </row>
    <row r="945">
      <c r="A945" s="7">
        <v>4.770367E13</v>
      </c>
    </row>
    <row r="946">
      <c r="A946" s="7">
        <v>4.770375E13</v>
      </c>
    </row>
    <row r="947">
      <c r="A947" s="7">
        <v>4.770375E13</v>
      </c>
    </row>
    <row r="948">
      <c r="A948" s="7">
        <v>4.770383E13</v>
      </c>
    </row>
    <row r="949">
      <c r="A949" s="7">
        <v>4.770383E13</v>
      </c>
    </row>
    <row r="950">
      <c r="A950" s="7">
        <v>4.770383E13</v>
      </c>
    </row>
    <row r="951">
      <c r="A951" s="7">
        <v>4.770409E13</v>
      </c>
    </row>
    <row r="952">
      <c r="A952" s="7">
        <v>4.770409E13</v>
      </c>
    </row>
    <row r="953">
      <c r="A953" s="7">
        <v>4.770417E13</v>
      </c>
    </row>
    <row r="954">
      <c r="A954" s="7">
        <v>4.770417E13</v>
      </c>
    </row>
    <row r="955">
      <c r="A955" s="7">
        <v>4.770417E13</v>
      </c>
    </row>
    <row r="956">
      <c r="A956" s="7">
        <v>4.770417E13</v>
      </c>
    </row>
    <row r="957">
      <c r="A957" s="7">
        <v>4.770425E13</v>
      </c>
    </row>
    <row r="958">
      <c r="A958" s="7">
        <v>4.770425E13</v>
      </c>
    </row>
    <row r="959">
      <c r="A959" s="7">
        <v>4.770425E13</v>
      </c>
    </row>
    <row r="960">
      <c r="A960" s="7">
        <v>4.770425E13</v>
      </c>
    </row>
    <row r="961">
      <c r="A961" s="7">
        <v>4.770425E13</v>
      </c>
    </row>
    <row r="962">
      <c r="A962" s="7">
        <v>4.770425E13</v>
      </c>
    </row>
    <row r="963">
      <c r="A963" s="7">
        <v>4.770458E13</v>
      </c>
    </row>
    <row r="964">
      <c r="A964" s="7">
        <v>4.770458E13</v>
      </c>
    </row>
    <row r="965">
      <c r="A965" s="7">
        <v>4.770458E13</v>
      </c>
    </row>
    <row r="966">
      <c r="A966" s="7">
        <v>4.770466E13</v>
      </c>
    </row>
    <row r="967">
      <c r="A967" s="7">
        <v>4.770466E13</v>
      </c>
    </row>
    <row r="968">
      <c r="A968" s="7">
        <v>4.770466E13</v>
      </c>
    </row>
    <row r="969">
      <c r="A969" s="7">
        <v>4.770482E13</v>
      </c>
    </row>
    <row r="970">
      <c r="A970" s="7">
        <v>4.770482E13</v>
      </c>
    </row>
    <row r="971">
      <c r="A971" s="7">
        <v>4.770482E13</v>
      </c>
    </row>
    <row r="972">
      <c r="A972" s="7">
        <v>4.770482E13</v>
      </c>
    </row>
    <row r="973">
      <c r="A973" s="7">
        <v>4.77049E13</v>
      </c>
    </row>
    <row r="974">
      <c r="A974" s="7">
        <v>4.77049E13</v>
      </c>
    </row>
    <row r="975">
      <c r="A975" s="7">
        <v>4.770508E13</v>
      </c>
    </row>
    <row r="976">
      <c r="A976" s="7">
        <v>4.770508E13</v>
      </c>
    </row>
    <row r="977">
      <c r="A977" s="7">
        <v>4.770508E13</v>
      </c>
    </row>
    <row r="978">
      <c r="A978" s="7">
        <v>4.770508E13</v>
      </c>
    </row>
    <row r="979">
      <c r="A979" s="7">
        <v>4.770508E13</v>
      </c>
    </row>
    <row r="980">
      <c r="A980" s="7">
        <v>4.770508E13</v>
      </c>
    </row>
    <row r="981">
      <c r="A981" s="7">
        <v>4.770508E13</v>
      </c>
    </row>
    <row r="982">
      <c r="A982" s="7">
        <v>4.770516E13</v>
      </c>
    </row>
    <row r="983">
      <c r="A983" s="7">
        <v>4.770516E13</v>
      </c>
    </row>
    <row r="984">
      <c r="A984" s="7">
        <v>4.770516E13</v>
      </c>
    </row>
    <row r="985">
      <c r="A985" s="7">
        <v>4.770516E13</v>
      </c>
    </row>
    <row r="986">
      <c r="A986" s="7">
        <v>4.770516E13</v>
      </c>
    </row>
    <row r="987">
      <c r="A987" s="7">
        <v>4.770516E13</v>
      </c>
    </row>
    <row r="988">
      <c r="A988" s="7">
        <v>4.770516E13</v>
      </c>
    </row>
    <row r="989">
      <c r="A989" s="7">
        <v>4.770516E13</v>
      </c>
    </row>
    <row r="990">
      <c r="A990" s="7">
        <v>4.773684E13</v>
      </c>
    </row>
    <row r="991">
      <c r="A991" s="7">
        <v>4.773684E13</v>
      </c>
    </row>
    <row r="992">
      <c r="A992" s="7">
        <v>4.773684E13</v>
      </c>
    </row>
    <row r="993">
      <c r="A993" s="7">
        <v>4.773684E13</v>
      </c>
    </row>
    <row r="994">
      <c r="A994" s="7">
        <v>4.773684E13</v>
      </c>
    </row>
    <row r="995">
      <c r="A995" s="7">
        <v>4.773684E13</v>
      </c>
    </row>
    <row r="996">
      <c r="A996" s="7">
        <v>4.773684E13</v>
      </c>
    </row>
    <row r="997">
      <c r="A997" s="7">
        <v>4.773684E13</v>
      </c>
    </row>
    <row r="998">
      <c r="A998" s="7">
        <v>4.773684E13</v>
      </c>
    </row>
    <row r="999">
      <c r="A999" s="7">
        <v>4.776455E13</v>
      </c>
    </row>
    <row r="1000">
      <c r="A1000" s="7">
        <v>4.776455E13</v>
      </c>
    </row>
    <row r="1001">
      <c r="A1001" s="7">
        <v>4.776455E13</v>
      </c>
    </row>
    <row r="1002">
      <c r="A1002" s="7">
        <v>5.21052E13</v>
      </c>
    </row>
    <row r="1003">
      <c r="A1003" s="7">
        <v>5.21052E13</v>
      </c>
    </row>
    <row r="1004">
      <c r="A1004" s="7">
        <v>5.21052E13</v>
      </c>
    </row>
    <row r="1005">
      <c r="A1005" s="7">
        <v>5.21052E13</v>
      </c>
    </row>
    <row r="1006">
      <c r="A1006" s="7">
        <v>5.271472E13</v>
      </c>
    </row>
    <row r="1007">
      <c r="A1007" s="7">
        <v>5.271472E13</v>
      </c>
    </row>
    <row r="1008">
      <c r="A1008" s="7">
        <v>5.271498E13</v>
      </c>
    </row>
    <row r="1009">
      <c r="A1009" s="7">
        <v>5.271498E13</v>
      </c>
    </row>
    <row r="1010">
      <c r="A1010" s="7">
        <v>5.271498E13</v>
      </c>
    </row>
    <row r="1011">
      <c r="A1011" s="7">
        <v>5.271506E13</v>
      </c>
    </row>
    <row r="1012">
      <c r="A1012" s="7">
        <v>5.271506E13</v>
      </c>
    </row>
    <row r="1013">
      <c r="A1013" s="7">
        <v>5.271522E13</v>
      </c>
    </row>
    <row r="1014">
      <c r="A1014" s="7">
        <v>5.271522E13</v>
      </c>
    </row>
    <row r="1015">
      <c r="A1015" s="7">
        <v>5.271522E13</v>
      </c>
    </row>
    <row r="1016">
      <c r="A1016" s="7">
        <v>5.271522E13</v>
      </c>
    </row>
    <row r="1017">
      <c r="A1017" s="7">
        <v>5.27153E13</v>
      </c>
    </row>
    <row r="1018">
      <c r="A1018" s="7">
        <v>5.27153E13</v>
      </c>
    </row>
    <row r="1019">
      <c r="A1019" s="7">
        <v>5.271548E13</v>
      </c>
    </row>
    <row r="1020">
      <c r="A1020" s="7">
        <v>5.271548E13</v>
      </c>
    </row>
    <row r="1021">
      <c r="A1021" s="7">
        <v>5.271555E13</v>
      </c>
    </row>
    <row r="1022">
      <c r="A1022" s="7">
        <v>5.271555E13</v>
      </c>
    </row>
    <row r="1023">
      <c r="A1023" s="7">
        <v>5.271555E13</v>
      </c>
    </row>
    <row r="1024">
      <c r="A1024" s="7">
        <v>5.271555E13</v>
      </c>
    </row>
    <row r="1025">
      <c r="A1025" s="7">
        <v>5.271563E13</v>
      </c>
    </row>
    <row r="1026">
      <c r="A1026" s="7">
        <v>5.271563E13</v>
      </c>
    </row>
    <row r="1027">
      <c r="A1027" s="7">
        <v>5.271563E13</v>
      </c>
    </row>
    <row r="1028">
      <c r="A1028" s="7">
        <v>5.271571E13</v>
      </c>
    </row>
    <row r="1029">
      <c r="A1029" s="7">
        <v>5.271571E13</v>
      </c>
    </row>
    <row r="1030">
      <c r="A1030" s="7">
        <v>5.271571E13</v>
      </c>
    </row>
    <row r="1031">
      <c r="A1031" s="7">
        <v>5.271571E13</v>
      </c>
    </row>
    <row r="1032">
      <c r="A1032" s="7">
        <v>5.271621E13</v>
      </c>
    </row>
    <row r="1033">
      <c r="A1033" s="7">
        <v>5.271621E13</v>
      </c>
    </row>
    <row r="1034">
      <c r="A1034" s="7">
        <v>5.271639E13</v>
      </c>
    </row>
    <row r="1035">
      <c r="A1035" s="7">
        <v>5.271639E13</v>
      </c>
    </row>
    <row r="1036">
      <c r="A1036" s="7">
        <v>5.271639E13</v>
      </c>
    </row>
    <row r="1037">
      <c r="A1037" s="7">
        <v>5.271647E13</v>
      </c>
    </row>
    <row r="1038">
      <c r="A1038" s="7">
        <v>5.271647E13</v>
      </c>
    </row>
    <row r="1039">
      <c r="A1039" s="7">
        <v>5.271647E13</v>
      </c>
    </row>
    <row r="1040">
      <c r="A1040" s="7">
        <v>5.271654E13</v>
      </c>
    </row>
    <row r="1041">
      <c r="A1041" s="7">
        <v>5.271654E13</v>
      </c>
    </row>
    <row r="1042">
      <c r="A1042" s="7">
        <v>5.271654E13</v>
      </c>
    </row>
    <row r="1043">
      <c r="A1043" s="7">
        <v>5.310538E13</v>
      </c>
    </row>
    <row r="1044">
      <c r="A1044" s="7">
        <v>5.310538E13</v>
      </c>
    </row>
    <row r="1045">
      <c r="A1045" s="7">
        <v>5.371662E13</v>
      </c>
    </row>
    <row r="1046">
      <c r="A1046" s="7">
        <v>5.371662E13</v>
      </c>
    </row>
    <row r="1047">
      <c r="A1047" s="7">
        <v>5.37167E13</v>
      </c>
    </row>
    <row r="1048">
      <c r="A1048" s="7">
        <v>5.37167E13</v>
      </c>
    </row>
    <row r="1049">
      <c r="A1049" s="7">
        <v>5.371696E13</v>
      </c>
    </row>
    <row r="1050">
      <c r="A1050" s="7">
        <v>5.371696E13</v>
      </c>
    </row>
    <row r="1051">
      <c r="A1051" s="7">
        <v>5.371738E13</v>
      </c>
    </row>
    <row r="1052">
      <c r="A1052" s="7">
        <v>5.371738E13</v>
      </c>
    </row>
    <row r="1053">
      <c r="A1053" s="7">
        <v>5.371746E13</v>
      </c>
    </row>
    <row r="1054">
      <c r="A1054" s="7">
        <v>5.371746E13</v>
      </c>
    </row>
    <row r="1055">
      <c r="A1055" s="7">
        <v>5.371761E13</v>
      </c>
    </row>
    <row r="1056">
      <c r="A1056" s="7">
        <v>5.371761E13</v>
      </c>
    </row>
    <row r="1057">
      <c r="A1057" s="7">
        <v>5.371761E13</v>
      </c>
    </row>
    <row r="1058">
      <c r="A1058" s="7">
        <v>5.371761E13</v>
      </c>
    </row>
    <row r="1059">
      <c r="A1059" s="7">
        <v>5.373833E13</v>
      </c>
    </row>
    <row r="1060">
      <c r="A1060" s="7">
        <v>5.373833E13</v>
      </c>
    </row>
    <row r="1061">
      <c r="A1061" s="7">
        <v>5.375028E13</v>
      </c>
    </row>
    <row r="1062">
      <c r="A1062" s="7">
        <v>5.375028E13</v>
      </c>
    </row>
    <row r="1063">
      <c r="A1063" s="7">
        <v>5.375028E13</v>
      </c>
    </row>
    <row r="1064">
      <c r="A1064" s="7">
        <v>5.376513E13</v>
      </c>
    </row>
    <row r="1065">
      <c r="A1065" s="7">
        <v>5.376513E13</v>
      </c>
    </row>
    <row r="1066">
      <c r="A1066" s="7">
        <v>5.376513E13</v>
      </c>
    </row>
    <row r="1067">
      <c r="A1067" s="7">
        <v>5.376513E13</v>
      </c>
    </row>
    <row r="1068">
      <c r="A1068" s="7">
        <v>6.010763E13</v>
      </c>
    </row>
    <row r="1069">
      <c r="A1069" s="7">
        <v>6.010763E13</v>
      </c>
    </row>
    <row r="1070">
      <c r="A1070" s="7">
        <v>6.010763E13</v>
      </c>
    </row>
    <row r="1071">
      <c r="A1071" s="7">
        <v>6.010763E13</v>
      </c>
    </row>
    <row r="1072">
      <c r="A1072" s="7">
        <v>6.112585E13</v>
      </c>
    </row>
    <row r="1073">
      <c r="A1073" s="7">
        <v>6.112585E13</v>
      </c>
    </row>
    <row r="1074">
      <c r="A1074" s="7">
        <v>6.112585E13</v>
      </c>
    </row>
    <row r="1075">
      <c r="A1075" s="7">
        <v>6.112585E13</v>
      </c>
    </row>
    <row r="1076">
      <c r="A1076" s="7">
        <v>6.112999E13</v>
      </c>
    </row>
    <row r="1077">
      <c r="A1077" s="7">
        <v>6.112999E13</v>
      </c>
    </row>
    <row r="1078">
      <c r="A1078" s="7">
        <v>6.112999E13</v>
      </c>
    </row>
    <row r="1079">
      <c r="A1079" s="7">
        <v>6.112999E13</v>
      </c>
    </row>
    <row r="1080">
      <c r="A1080" s="7">
        <v>6.112999E13</v>
      </c>
    </row>
    <row r="1081">
      <c r="A1081" s="7">
        <v>6.112999E13</v>
      </c>
    </row>
    <row r="1082">
      <c r="A1082" s="7">
        <v>6.112999E13</v>
      </c>
    </row>
    <row r="1083">
      <c r="A1083" s="7">
        <v>6.113765E13</v>
      </c>
    </row>
    <row r="1084">
      <c r="A1084" s="7">
        <v>6.113765E13</v>
      </c>
    </row>
    <row r="1085">
      <c r="A1085" s="7">
        <v>6.113765E13</v>
      </c>
    </row>
    <row r="1086">
      <c r="A1086" s="7">
        <v>6.113765E13</v>
      </c>
    </row>
    <row r="1087">
      <c r="A1087" s="7">
        <v>6.113773E13</v>
      </c>
    </row>
    <row r="1088">
      <c r="A1088" s="7">
        <v>6.113773E13</v>
      </c>
    </row>
    <row r="1089">
      <c r="A1089" s="7">
        <v>6.117931E13</v>
      </c>
    </row>
    <row r="1090">
      <c r="A1090" s="7">
        <v>6.117931E13</v>
      </c>
    </row>
    <row r="1091">
      <c r="A1091" s="7">
        <v>6.117931E13</v>
      </c>
    </row>
    <row r="1092">
      <c r="A1092" s="7">
        <v>6.117931E13</v>
      </c>
    </row>
    <row r="1093">
      <c r="A1093" s="7">
        <v>6.119523E13</v>
      </c>
    </row>
    <row r="1094">
      <c r="A1094" s="7">
        <v>6.119523E13</v>
      </c>
    </row>
    <row r="1095">
      <c r="A1095" s="7">
        <v>6.119523E13</v>
      </c>
    </row>
    <row r="1096">
      <c r="A1096" s="7">
        <v>6.119523E13</v>
      </c>
    </row>
    <row r="1097">
      <c r="A1097" s="7">
        <v>6.119523E13</v>
      </c>
    </row>
    <row r="1098">
      <c r="A1098" s="7">
        <v>6.119671E13</v>
      </c>
    </row>
    <row r="1099">
      <c r="A1099" s="7">
        <v>6.119671E13</v>
      </c>
    </row>
    <row r="1100">
      <c r="A1100" s="7">
        <v>1.01048E12</v>
      </c>
    </row>
    <row r="1101">
      <c r="A1101" s="7">
        <v>1.01048E12</v>
      </c>
    </row>
    <row r="1102">
      <c r="A1102" s="7">
        <v>1.01048E12</v>
      </c>
    </row>
    <row r="1103">
      <c r="A1103" s="7">
        <v>1.01295E12</v>
      </c>
    </row>
    <row r="1104">
      <c r="A1104" s="7">
        <v>1.01295E12</v>
      </c>
    </row>
    <row r="1105">
      <c r="A1105" s="7">
        <v>1.01295E12</v>
      </c>
    </row>
    <row r="1106">
      <c r="A1106" s="7">
        <v>1.01295E12</v>
      </c>
    </row>
    <row r="1107">
      <c r="A1107" s="7">
        <v>1.01295E12</v>
      </c>
    </row>
    <row r="1108">
      <c r="A1108" s="7">
        <v>1.01295E12</v>
      </c>
    </row>
    <row r="1109">
      <c r="A1109" s="7">
        <v>1.01766E12</v>
      </c>
    </row>
    <row r="1110">
      <c r="A1110" s="7">
        <v>1.01766E12</v>
      </c>
    </row>
    <row r="1111">
      <c r="A1111" s="7">
        <v>1.01766E12</v>
      </c>
    </row>
    <row r="1112">
      <c r="A1112" s="7">
        <v>1.01766E12</v>
      </c>
    </row>
    <row r="1113">
      <c r="A1113" s="7">
        <v>1.01766E12</v>
      </c>
    </row>
    <row r="1114">
      <c r="A1114" s="7">
        <v>1.01766E12</v>
      </c>
    </row>
    <row r="1115">
      <c r="A1115" s="7">
        <v>1.01766E12</v>
      </c>
    </row>
    <row r="1116">
      <c r="A1116" s="7">
        <v>1.01766E12</v>
      </c>
    </row>
    <row r="1117">
      <c r="A1117" s="7">
        <v>1.01766E12</v>
      </c>
    </row>
    <row r="1118">
      <c r="A1118" s="7">
        <v>1.01766E12</v>
      </c>
    </row>
    <row r="1119">
      <c r="A1119" s="7">
        <v>1.01832E12</v>
      </c>
    </row>
    <row r="1120">
      <c r="A1120" s="7">
        <v>1.01832E12</v>
      </c>
    </row>
    <row r="1121">
      <c r="A1121" s="7">
        <v>1.01832E12</v>
      </c>
    </row>
    <row r="1122">
      <c r="A1122" s="7">
        <v>1.01832E12</v>
      </c>
    </row>
    <row r="1123">
      <c r="A1123" s="7">
        <v>1.01832E12</v>
      </c>
    </row>
    <row r="1124">
      <c r="A1124" s="7">
        <v>1.01832E12</v>
      </c>
    </row>
    <row r="1125">
      <c r="A1125" s="7">
        <v>1.01832E12</v>
      </c>
    </row>
    <row r="1126">
      <c r="A1126" s="7">
        <v>1.01832E12</v>
      </c>
    </row>
    <row r="1127">
      <c r="A1127" s="7">
        <v>1.01832E12</v>
      </c>
    </row>
    <row r="1128">
      <c r="A1128" s="7">
        <v>1.01832E12</v>
      </c>
    </row>
    <row r="1129">
      <c r="A1129" s="7">
        <v>1.02038E12</v>
      </c>
    </row>
    <row r="1130">
      <c r="A1130" s="7">
        <v>1.02038E12</v>
      </c>
    </row>
    <row r="1131">
      <c r="A1131" s="7">
        <v>1.02038E12</v>
      </c>
    </row>
    <row r="1132">
      <c r="A1132" s="7">
        <v>1.02343E12</v>
      </c>
    </row>
    <row r="1133">
      <c r="A1133" s="7">
        <v>1.02343E12</v>
      </c>
    </row>
    <row r="1134">
      <c r="A1134" s="7">
        <v>1.06898E12</v>
      </c>
    </row>
    <row r="1135">
      <c r="A1135" s="7">
        <v>1.06898E12</v>
      </c>
    </row>
    <row r="1136">
      <c r="A1136" s="7">
        <v>1.07318E12</v>
      </c>
    </row>
    <row r="1137">
      <c r="A1137" s="7">
        <v>1.07318E12</v>
      </c>
    </row>
    <row r="1138">
      <c r="A1138" s="7">
        <v>1.08415E12</v>
      </c>
    </row>
    <row r="1139">
      <c r="A1139" s="7">
        <v>1.08415E12</v>
      </c>
    </row>
    <row r="1140">
      <c r="A1140" s="7">
        <v>1.08415E12</v>
      </c>
    </row>
    <row r="1141">
      <c r="A1141" s="7">
        <v>1.08415E12</v>
      </c>
    </row>
    <row r="1142">
      <c r="A1142" s="7">
        <v>1.08415E12</v>
      </c>
    </row>
    <row r="1143">
      <c r="A1143" s="7">
        <v>1.08837E12</v>
      </c>
    </row>
    <row r="1144">
      <c r="A1144" s="7">
        <v>1.08837E12</v>
      </c>
    </row>
    <row r="1145">
      <c r="A1145" s="7">
        <v>1.08837E12</v>
      </c>
    </row>
    <row r="1146">
      <c r="A1146" s="7">
        <v>1.08837E12</v>
      </c>
    </row>
    <row r="1147">
      <c r="A1147" s="7">
        <v>1.08837E12</v>
      </c>
    </row>
    <row r="1148">
      <c r="A1148" s="7">
        <v>1.08837E12</v>
      </c>
    </row>
    <row r="1149">
      <c r="A1149" s="7">
        <v>1.08837E12</v>
      </c>
    </row>
    <row r="1150">
      <c r="A1150" s="7">
        <v>1.08837E12</v>
      </c>
    </row>
    <row r="1151">
      <c r="A1151" s="7">
        <v>1.08837E12</v>
      </c>
    </row>
    <row r="1152">
      <c r="A1152" s="7">
        <v>1.08837E12</v>
      </c>
    </row>
    <row r="1153">
      <c r="A1153" s="7">
        <v>1.09793E12</v>
      </c>
    </row>
    <row r="1154">
      <c r="A1154" s="7">
        <v>1.09793E12</v>
      </c>
    </row>
    <row r="1155">
      <c r="A1155" s="7">
        <v>1.09793E12</v>
      </c>
    </row>
    <row r="1156">
      <c r="A1156" s="7">
        <v>1.09793E12</v>
      </c>
    </row>
    <row r="1157">
      <c r="A1157" s="7">
        <v>1.09793E12</v>
      </c>
    </row>
    <row r="1158">
      <c r="A1158" s="7">
        <v>1.09793E12</v>
      </c>
    </row>
    <row r="1159">
      <c r="A1159" s="7">
        <v>1.09793E12</v>
      </c>
    </row>
    <row r="1160">
      <c r="A1160" s="7">
        <v>1.09793E12</v>
      </c>
    </row>
    <row r="1161">
      <c r="A1161" s="7">
        <v>1.09793E12</v>
      </c>
    </row>
    <row r="1162">
      <c r="A1162" s="7">
        <v>1.11724E12</v>
      </c>
    </row>
    <row r="1163">
      <c r="A1163" s="7">
        <v>1.11724E12</v>
      </c>
    </row>
    <row r="1164">
      <c r="A1164" s="7">
        <v>1.11724E12</v>
      </c>
    </row>
    <row r="1165">
      <c r="A1165" s="7">
        <v>1.11724E12</v>
      </c>
    </row>
    <row r="1166">
      <c r="A1166" s="7">
        <v>1.11724E12</v>
      </c>
    </row>
    <row r="1167">
      <c r="A1167" s="7">
        <v>1.11732E12</v>
      </c>
    </row>
    <row r="1168">
      <c r="A1168" s="7">
        <v>1.11732E12</v>
      </c>
    </row>
    <row r="1169">
      <c r="A1169" s="7">
        <v>1.11732E12</v>
      </c>
    </row>
    <row r="1170">
      <c r="A1170" s="7">
        <v>1.11732E12</v>
      </c>
    </row>
    <row r="1171">
      <c r="A1171" s="7">
        <v>1.11732E12</v>
      </c>
    </row>
    <row r="1172">
      <c r="A1172" s="7">
        <v>1.11757E12</v>
      </c>
    </row>
    <row r="1173">
      <c r="A1173" s="7">
        <v>1.11757E12</v>
      </c>
    </row>
    <row r="1174">
      <c r="A1174" s="7">
        <v>1.11757E12</v>
      </c>
    </row>
    <row r="1175">
      <c r="A1175" s="7">
        <v>1.11757E12</v>
      </c>
    </row>
    <row r="1176">
      <c r="A1176" s="7">
        <v>1.11757E12</v>
      </c>
    </row>
    <row r="1177">
      <c r="A1177" s="7">
        <v>1.12169E12</v>
      </c>
    </row>
    <row r="1178">
      <c r="A1178" s="7">
        <v>1.12169E12</v>
      </c>
    </row>
    <row r="1179">
      <c r="A1179" s="7">
        <v>1.12169E12</v>
      </c>
    </row>
    <row r="1180">
      <c r="A1180" s="7">
        <v>1.12169E12</v>
      </c>
    </row>
    <row r="1181">
      <c r="A1181" s="7">
        <v>1.12169E12</v>
      </c>
    </row>
    <row r="1182">
      <c r="A1182" s="7">
        <v>1.13878E12</v>
      </c>
    </row>
    <row r="1183">
      <c r="A1183" s="7">
        <v>1.13878E12</v>
      </c>
    </row>
    <row r="1184">
      <c r="A1184" s="7">
        <v>1.13878E12</v>
      </c>
    </row>
    <row r="1185">
      <c r="A1185" s="7">
        <v>1.13878E12</v>
      </c>
    </row>
    <row r="1186">
      <c r="A1186" s="7">
        <v>1.13878E12</v>
      </c>
    </row>
    <row r="1187">
      <c r="A1187" s="7">
        <v>1.13878E12</v>
      </c>
    </row>
    <row r="1188">
      <c r="A1188" s="7">
        <v>1.13878E12</v>
      </c>
    </row>
    <row r="1189">
      <c r="A1189" s="7">
        <v>1.13878E12</v>
      </c>
    </row>
    <row r="1190">
      <c r="A1190" s="7">
        <v>1.13878E12</v>
      </c>
    </row>
    <row r="1191">
      <c r="A1191" s="7">
        <v>1.13878E12</v>
      </c>
    </row>
    <row r="1192">
      <c r="A1192" s="7">
        <v>1.14272E12</v>
      </c>
    </row>
    <row r="1193">
      <c r="A1193" s="7">
        <v>1.14272E12</v>
      </c>
    </row>
    <row r="1194">
      <c r="A1194" s="7">
        <v>1.14272E12</v>
      </c>
    </row>
    <row r="1195">
      <c r="A1195" s="7">
        <v>1.14272E12</v>
      </c>
    </row>
    <row r="1196">
      <c r="A1196" s="7">
        <v>1.14272E12</v>
      </c>
    </row>
    <row r="1197">
      <c r="A1197" s="7">
        <v>1.14272E12</v>
      </c>
    </row>
    <row r="1198">
      <c r="A1198" s="7">
        <v>1.14272E12</v>
      </c>
    </row>
    <row r="1199">
      <c r="A1199" s="7">
        <v>1.14272E12</v>
      </c>
    </row>
    <row r="1200">
      <c r="A1200" s="7">
        <v>1.14272E12</v>
      </c>
    </row>
    <row r="1201">
      <c r="A1201" s="7">
        <v>1.14272E12</v>
      </c>
    </row>
    <row r="1202">
      <c r="A1202" s="7">
        <v>1.14322E12</v>
      </c>
    </row>
    <row r="1203">
      <c r="A1203" s="7">
        <v>1.14322E12</v>
      </c>
    </row>
    <row r="1204">
      <c r="A1204" s="7">
        <v>1.14322E12</v>
      </c>
    </row>
    <row r="1205">
      <c r="A1205" s="7">
        <v>1.14322E12</v>
      </c>
    </row>
    <row r="1206">
      <c r="A1206" s="7">
        <v>1.1433E12</v>
      </c>
    </row>
    <row r="1207">
      <c r="A1207" s="7">
        <v>1.1433E12</v>
      </c>
    </row>
    <row r="1208">
      <c r="A1208" s="7">
        <v>1.1433E12</v>
      </c>
    </row>
    <row r="1209">
      <c r="A1209" s="7">
        <v>1.14371E12</v>
      </c>
    </row>
    <row r="1210">
      <c r="A1210" s="7">
        <v>1.14371E12</v>
      </c>
    </row>
    <row r="1211">
      <c r="A1211" s="7">
        <v>1.14371E12</v>
      </c>
    </row>
    <row r="1212">
      <c r="A1212" s="7">
        <v>1.14371E12</v>
      </c>
    </row>
    <row r="1213">
      <c r="A1213" s="7">
        <v>1.14371E12</v>
      </c>
    </row>
    <row r="1214">
      <c r="A1214" s="7">
        <v>1.14371E12</v>
      </c>
    </row>
    <row r="1215">
      <c r="A1215" s="7">
        <v>1.1466E12</v>
      </c>
    </row>
    <row r="1216">
      <c r="A1216" s="7">
        <v>1.1466E12</v>
      </c>
    </row>
    <row r="1217">
      <c r="A1217" s="7">
        <v>1.14983E12</v>
      </c>
    </row>
    <row r="1218">
      <c r="A1218" s="7">
        <v>1.14983E12</v>
      </c>
    </row>
    <row r="1219">
      <c r="A1219" s="7">
        <v>1.17242E12</v>
      </c>
    </row>
    <row r="1220">
      <c r="A1220" s="7">
        <v>1.17242E12</v>
      </c>
    </row>
    <row r="1221">
      <c r="A1221" s="7">
        <v>1.17242E12</v>
      </c>
    </row>
    <row r="1222">
      <c r="A1222" s="7">
        <v>1.17242E12</v>
      </c>
    </row>
    <row r="1223">
      <c r="A1223" s="7">
        <v>1.17242E12</v>
      </c>
    </row>
    <row r="1224">
      <c r="A1224" s="7">
        <v>1.17242E12</v>
      </c>
    </row>
    <row r="1225">
      <c r="A1225" s="7">
        <v>1.17879E12</v>
      </c>
    </row>
    <row r="1226">
      <c r="A1226" s="7">
        <v>1.17879E12</v>
      </c>
    </row>
    <row r="1227">
      <c r="A1227" s="7">
        <v>1.17879E12</v>
      </c>
    </row>
    <row r="1228">
      <c r="A1228" s="7">
        <v>1.19487E12</v>
      </c>
    </row>
    <row r="1229">
      <c r="A1229" s="7">
        <v>1.19487E12</v>
      </c>
    </row>
    <row r="1230">
      <c r="A1230" s="7">
        <v>1.19487E12</v>
      </c>
    </row>
    <row r="1231">
      <c r="A1231" s="7">
        <v>1.19487E12</v>
      </c>
    </row>
    <row r="1232">
      <c r="A1232" s="7">
        <v>1.19487E12</v>
      </c>
    </row>
    <row r="1233">
      <c r="A1233" s="7">
        <v>1.19487E12</v>
      </c>
    </row>
    <row r="1234">
      <c r="A1234" s="7">
        <v>1.20105E12</v>
      </c>
    </row>
    <row r="1235">
      <c r="A1235" s="7">
        <v>1.20105E12</v>
      </c>
    </row>
    <row r="1236">
      <c r="A1236" s="7">
        <v>1.20105E12</v>
      </c>
    </row>
    <row r="1237">
      <c r="A1237" s="7">
        <v>1.20469E12</v>
      </c>
    </row>
    <row r="1238">
      <c r="A1238" s="7">
        <v>1.20469E12</v>
      </c>
    </row>
    <row r="1239">
      <c r="A1239" s="7">
        <v>1.21418E12</v>
      </c>
    </row>
    <row r="1240">
      <c r="A1240" s="7">
        <v>1.21418E12</v>
      </c>
    </row>
    <row r="1241">
      <c r="A1241" s="7">
        <v>1.21418E12</v>
      </c>
    </row>
    <row r="1242">
      <c r="A1242" s="7">
        <v>1.21418E12</v>
      </c>
    </row>
    <row r="1243">
      <c r="A1243" s="7">
        <v>1.21467E12</v>
      </c>
    </row>
    <row r="1244">
      <c r="A1244" s="7">
        <v>1.21467E12</v>
      </c>
    </row>
    <row r="1245">
      <c r="A1245" s="7">
        <v>1.21608E12</v>
      </c>
    </row>
    <row r="1246">
      <c r="A1246" s="7">
        <v>1.21608E12</v>
      </c>
    </row>
    <row r="1247">
      <c r="A1247" s="7">
        <v>1.21624E12</v>
      </c>
    </row>
    <row r="1248">
      <c r="A1248" s="7">
        <v>1.21624E12</v>
      </c>
    </row>
    <row r="1249">
      <c r="A1249" s="7">
        <v>1.21624E12</v>
      </c>
    </row>
    <row r="1250">
      <c r="A1250" s="7">
        <v>1.21624E12</v>
      </c>
    </row>
    <row r="1251">
      <c r="A1251" s="7">
        <v>1.21624E12</v>
      </c>
    </row>
    <row r="1252">
      <c r="A1252" s="7">
        <v>1.21632E12</v>
      </c>
    </row>
    <row r="1253">
      <c r="A1253" s="7">
        <v>1.21632E12</v>
      </c>
    </row>
    <row r="1254">
      <c r="A1254" s="7">
        <v>1.21632E12</v>
      </c>
    </row>
    <row r="1255">
      <c r="A1255" s="7">
        <v>1.21632E12</v>
      </c>
    </row>
    <row r="1256">
      <c r="A1256" s="7">
        <v>1.21632E12</v>
      </c>
    </row>
    <row r="1257">
      <c r="A1257" s="7">
        <v>1.21632E12</v>
      </c>
    </row>
    <row r="1258">
      <c r="A1258" s="7">
        <v>1.21665E12</v>
      </c>
    </row>
    <row r="1259">
      <c r="A1259" s="7">
        <v>1.21665E12</v>
      </c>
    </row>
    <row r="1260">
      <c r="A1260" s="7">
        <v>1.23125E12</v>
      </c>
    </row>
    <row r="1261">
      <c r="A1261" s="7">
        <v>1.23125E12</v>
      </c>
    </row>
    <row r="1262">
      <c r="A1262" s="7">
        <v>1.23125E12</v>
      </c>
    </row>
    <row r="1263">
      <c r="A1263" s="7">
        <v>1.23901E12</v>
      </c>
    </row>
    <row r="1264">
      <c r="A1264" s="7">
        <v>1.23901E12</v>
      </c>
    </row>
    <row r="1265">
      <c r="A1265" s="7">
        <v>1.23901E12</v>
      </c>
    </row>
    <row r="1266">
      <c r="A1266" s="7">
        <v>1.23901E12</v>
      </c>
    </row>
    <row r="1267">
      <c r="A1267" s="7">
        <v>1.24834E12</v>
      </c>
    </row>
    <row r="1268">
      <c r="A1268" s="7">
        <v>1.24834E12</v>
      </c>
    </row>
    <row r="1269">
      <c r="A1269" s="7">
        <v>1.24834E12</v>
      </c>
    </row>
    <row r="1270">
      <c r="A1270" s="7">
        <v>1.24834E12</v>
      </c>
    </row>
    <row r="1271">
      <c r="A1271" s="7">
        <v>1.24834E12</v>
      </c>
    </row>
    <row r="1272">
      <c r="A1272" s="7">
        <v>1.24834E12</v>
      </c>
    </row>
    <row r="1273">
      <c r="A1273" s="7">
        <v>1.24875E12</v>
      </c>
    </row>
    <row r="1274">
      <c r="A1274" s="7">
        <v>1.24875E12</v>
      </c>
    </row>
    <row r="1275">
      <c r="A1275" s="7">
        <v>1.24875E12</v>
      </c>
    </row>
    <row r="1276">
      <c r="A1276" s="7">
        <v>1.24875E12</v>
      </c>
    </row>
    <row r="1277">
      <c r="A1277" s="7">
        <v>1.27928E12</v>
      </c>
    </row>
    <row r="1278">
      <c r="A1278" s="7">
        <v>1.27928E12</v>
      </c>
    </row>
    <row r="1279">
      <c r="A1279" s="7">
        <v>1.27928E12</v>
      </c>
    </row>
    <row r="1280">
      <c r="A1280" s="7">
        <v>1.27928E12</v>
      </c>
    </row>
    <row r="1281">
      <c r="A1281" s="7">
        <v>1.27928E12</v>
      </c>
    </row>
    <row r="1282">
      <c r="A1282" s="7">
        <v>1.27928E12</v>
      </c>
    </row>
    <row r="1283">
      <c r="A1283" s="7">
        <v>1.28124E12</v>
      </c>
    </row>
    <row r="1284">
      <c r="A1284" s="7">
        <v>1.28124E12</v>
      </c>
    </row>
    <row r="1285">
      <c r="A1285" s="7">
        <v>1.28124E12</v>
      </c>
    </row>
    <row r="1286">
      <c r="A1286" s="7">
        <v>1.28124E12</v>
      </c>
    </row>
    <row r="1287">
      <c r="A1287" s="7">
        <v>1.28124E12</v>
      </c>
    </row>
    <row r="1288">
      <c r="A1288" s="7">
        <v>1.28124E12</v>
      </c>
    </row>
    <row r="1289">
      <c r="A1289" s="7">
        <v>1.28124E12</v>
      </c>
    </row>
    <row r="1290">
      <c r="A1290" s="7">
        <v>1.28124E12</v>
      </c>
    </row>
    <row r="1291">
      <c r="A1291" s="7">
        <v>1.28124E12</v>
      </c>
    </row>
    <row r="1292">
      <c r="A1292" s="7">
        <v>1.28124E12</v>
      </c>
    </row>
    <row r="1293">
      <c r="A1293" s="7">
        <v>1.29007E12</v>
      </c>
    </row>
    <row r="1294">
      <c r="A1294" s="7">
        <v>1.29007E12</v>
      </c>
    </row>
    <row r="1295">
      <c r="A1295" s="7">
        <v>1.29007E12</v>
      </c>
    </row>
    <row r="1296">
      <c r="A1296" s="7">
        <v>1.29007E12</v>
      </c>
    </row>
    <row r="1297">
      <c r="A1297" s="7">
        <v>1.29007E12</v>
      </c>
    </row>
    <row r="1298">
      <c r="A1298" s="7">
        <v>1.29007E12</v>
      </c>
    </row>
    <row r="1299">
      <c r="A1299" s="7">
        <v>1.29965E12</v>
      </c>
    </row>
    <row r="1300">
      <c r="A1300" s="7">
        <v>1.29965E12</v>
      </c>
    </row>
    <row r="1301">
      <c r="A1301" s="7">
        <v>1.29965E12</v>
      </c>
    </row>
    <row r="1302">
      <c r="A1302" s="7">
        <v>1.30757E12</v>
      </c>
    </row>
    <row r="1303">
      <c r="A1303" s="7">
        <v>1.30757E12</v>
      </c>
    </row>
    <row r="1304">
      <c r="A1304" s="7">
        <v>1.30823E12</v>
      </c>
    </row>
    <row r="1305">
      <c r="A1305" s="7">
        <v>1.30823E12</v>
      </c>
    </row>
    <row r="1306">
      <c r="A1306" s="7">
        <v>1.30823E12</v>
      </c>
    </row>
    <row r="1307">
      <c r="A1307" s="7">
        <v>1.30823E12</v>
      </c>
    </row>
    <row r="1308">
      <c r="A1308" s="7">
        <v>1.31706E12</v>
      </c>
    </row>
    <row r="1309">
      <c r="A1309" s="7">
        <v>1.31706E12</v>
      </c>
    </row>
    <row r="1310">
      <c r="A1310" s="7">
        <v>1.32019E12</v>
      </c>
    </row>
    <row r="1311">
      <c r="A1311" s="7">
        <v>1.32019E12</v>
      </c>
    </row>
    <row r="1312">
      <c r="A1312" s="7">
        <v>1.32019E12</v>
      </c>
    </row>
    <row r="1313">
      <c r="A1313" s="7">
        <v>1.32019E12</v>
      </c>
    </row>
    <row r="1314">
      <c r="A1314" s="7">
        <v>1.32019E12</v>
      </c>
    </row>
    <row r="1315">
      <c r="A1315" s="7">
        <v>1.32019E12</v>
      </c>
    </row>
    <row r="1316">
      <c r="A1316" s="7">
        <v>1.32399E12</v>
      </c>
    </row>
    <row r="1317">
      <c r="A1317" s="7">
        <v>1.32399E12</v>
      </c>
    </row>
    <row r="1318">
      <c r="A1318" s="7">
        <v>1.32464E12</v>
      </c>
    </row>
    <row r="1319">
      <c r="A1319" s="7">
        <v>1.32464E12</v>
      </c>
    </row>
    <row r="1320">
      <c r="A1320" s="7">
        <v>1.32464E12</v>
      </c>
    </row>
    <row r="1321">
      <c r="A1321" s="7">
        <v>1.32464E12</v>
      </c>
    </row>
    <row r="1322">
      <c r="A1322" s="7">
        <v>1.32464E12</v>
      </c>
    </row>
    <row r="1323">
      <c r="A1323" s="7">
        <v>1.32464E12</v>
      </c>
    </row>
    <row r="1324">
      <c r="A1324" s="7">
        <v>1.32464E12</v>
      </c>
    </row>
    <row r="1325">
      <c r="A1325" s="7">
        <v>1.32464E12</v>
      </c>
    </row>
    <row r="1326">
      <c r="A1326" s="7">
        <v>1.32464E12</v>
      </c>
    </row>
    <row r="1327">
      <c r="A1327" s="7">
        <v>1.32464E12</v>
      </c>
    </row>
    <row r="1328">
      <c r="A1328" s="7">
        <v>1.32977E12</v>
      </c>
    </row>
    <row r="1329">
      <c r="A1329" s="7">
        <v>1.32977E12</v>
      </c>
    </row>
    <row r="1330">
      <c r="A1330" s="7">
        <v>1.32977E12</v>
      </c>
    </row>
    <row r="1331">
      <c r="A1331" s="7">
        <v>1.32977E12</v>
      </c>
    </row>
    <row r="1332">
      <c r="A1332" s="7">
        <v>1.32977E12</v>
      </c>
    </row>
    <row r="1333">
      <c r="A1333" s="7">
        <v>1.32977E12</v>
      </c>
    </row>
    <row r="1334">
      <c r="A1334" s="7">
        <v>1.33934E12</v>
      </c>
    </row>
    <row r="1335">
      <c r="A1335" s="7">
        <v>1.33934E12</v>
      </c>
    </row>
    <row r="1336">
      <c r="A1336" s="7">
        <v>1.33934E12</v>
      </c>
    </row>
    <row r="1337">
      <c r="A1337" s="7">
        <v>1.33934E12</v>
      </c>
    </row>
    <row r="1338">
      <c r="A1338" s="7">
        <v>1.33934E12</v>
      </c>
    </row>
    <row r="1339">
      <c r="A1339" s="7">
        <v>1.33934E12</v>
      </c>
    </row>
    <row r="1340">
      <c r="A1340" s="7">
        <v>1.33934E12</v>
      </c>
    </row>
    <row r="1341">
      <c r="A1341" s="7">
        <v>1.33934E12</v>
      </c>
    </row>
    <row r="1342">
      <c r="A1342" s="7">
        <v>1.33934E12</v>
      </c>
    </row>
    <row r="1343">
      <c r="A1343" s="7">
        <v>1.35343E12</v>
      </c>
    </row>
    <row r="1344">
      <c r="A1344" s="7">
        <v>1.35343E12</v>
      </c>
    </row>
    <row r="1345">
      <c r="A1345" s="7">
        <v>1.35343E12</v>
      </c>
    </row>
    <row r="1346">
      <c r="A1346" s="7">
        <v>1.35343E12</v>
      </c>
    </row>
    <row r="1347">
      <c r="A1347" s="7">
        <v>1.35871E12</v>
      </c>
    </row>
    <row r="1348">
      <c r="A1348" s="7">
        <v>1.35871E12</v>
      </c>
    </row>
    <row r="1349">
      <c r="A1349" s="7">
        <v>1.35871E12</v>
      </c>
    </row>
    <row r="1350">
      <c r="A1350" s="7">
        <v>1.35871E12</v>
      </c>
    </row>
    <row r="1351">
      <c r="A1351" s="7">
        <v>1.35871E12</v>
      </c>
    </row>
    <row r="1352">
      <c r="A1352" s="7">
        <v>1.36036E12</v>
      </c>
    </row>
    <row r="1353">
      <c r="A1353" s="7">
        <v>1.36036E12</v>
      </c>
    </row>
    <row r="1354">
      <c r="A1354" s="7">
        <v>1.36036E12</v>
      </c>
    </row>
    <row r="1355">
      <c r="A1355" s="7">
        <v>1.36036E12</v>
      </c>
    </row>
    <row r="1356">
      <c r="A1356" s="7">
        <v>1.362E12</v>
      </c>
    </row>
    <row r="1357">
      <c r="A1357" s="7">
        <v>1.362E12</v>
      </c>
    </row>
    <row r="1358">
      <c r="A1358" s="7">
        <v>1.362E12</v>
      </c>
    </row>
    <row r="1359">
      <c r="A1359" s="7">
        <v>1.362E12</v>
      </c>
    </row>
    <row r="1360">
      <c r="A1360" s="7">
        <v>1.362E12</v>
      </c>
    </row>
    <row r="1361">
      <c r="A1361" s="7">
        <v>1.362E12</v>
      </c>
    </row>
    <row r="1362">
      <c r="A1362" s="7">
        <v>1.362E12</v>
      </c>
    </row>
    <row r="1363">
      <c r="A1363" s="7">
        <v>1.362E12</v>
      </c>
    </row>
    <row r="1364">
      <c r="A1364" s="7">
        <v>1.36275E12</v>
      </c>
    </row>
    <row r="1365">
      <c r="A1365" s="7">
        <v>1.36275E12</v>
      </c>
    </row>
    <row r="1366">
      <c r="A1366" s="7">
        <v>1.36275E12</v>
      </c>
    </row>
    <row r="1367">
      <c r="A1367" s="7">
        <v>1.37281E12</v>
      </c>
    </row>
    <row r="1368">
      <c r="A1368" s="7">
        <v>1.37281E12</v>
      </c>
    </row>
    <row r="1369">
      <c r="A1369" s="7">
        <v>1.37281E12</v>
      </c>
    </row>
    <row r="1370">
      <c r="A1370" s="7">
        <v>1.37281E12</v>
      </c>
    </row>
    <row r="1371">
      <c r="A1371" s="7">
        <v>1.37281E12</v>
      </c>
    </row>
    <row r="1372">
      <c r="A1372" s="7">
        <v>1.37281E12</v>
      </c>
    </row>
    <row r="1373">
      <c r="A1373" s="7">
        <v>1.37281E12</v>
      </c>
    </row>
    <row r="1374">
      <c r="A1374" s="7">
        <v>1.37281E12</v>
      </c>
    </row>
    <row r="1375">
      <c r="A1375" s="7">
        <v>1.37281E12</v>
      </c>
    </row>
    <row r="1376">
      <c r="A1376" s="7">
        <v>1.37281E12</v>
      </c>
    </row>
    <row r="1377">
      <c r="A1377" s="7">
        <v>1.37406E12</v>
      </c>
    </row>
    <row r="1378">
      <c r="A1378" s="7">
        <v>1.37406E12</v>
      </c>
    </row>
    <row r="1379">
      <c r="A1379" s="7">
        <v>1.37406E12</v>
      </c>
    </row>
    <row r="1380">
      <c r="A1380" s="7">
        <v>1.37406E12</v>
      </c>
    </row>
    <row r="1381">
      <c r="A1381" s="7">
        <v>1.37406E12</v>
      </c>
    </row>
    <row r="1382">
      <c r="A1382" s="7">
        <v>1.37406E12</v>
      </c>
    </row>
    <row r="1383">
      <c r="A1383" s="7">
        <v>1.37406E12</v>
      </c>
    </row>
    <row r="1384">
      <c r="A1384" s="7">
        <v>1.37406E12</v>
      </c>
    </row>
    <row r="1385">
      <c r="A1385" s="7">
        <v>1.37406E12</v>
      </c>
    </row>
    <row r="1386">
      <c r="A1386" s="7">
        <v>1.37406E12</v>
      </c>
    </row>
    <row r="1387">
      <c r="A1387" s="7">
        <v>1.37927E12</v>
      </c>
    </row>
    <row r="1388">
      <c r="A1388" s="7">
        <v>1.37927E12</v>
      </c>
    </row>
    <row r="1389">
      <c r="A1389" s="7">
        <v>1.3795E12</v>
      </c>
    </row>
    <row r="1390">
      <c r="A1390" s="7">
        <v>1.3795E12</v>
      </c>
    </row>
    <row r="1391">
      <c r="A1391" s="7">
        <v>1.3795E12</v>
      </c>
    </row>
    <row r="1392">
      <c r="A1392" s="7">
        <v>1.3795E12</v>
      </c>
    </row>
    <row r="1393">
      <c r="A1393" s="7">
        <v>1.3795E12</v>
      </c>
    </row>
    <row r="1394">
      <c r="A1394" s="7">
        <v>1.3804E12</v>
      </c>
    </row>
    <row r="1395">
      <c r="A1395" s="7">
        <v>1.3804E12</v>
      </c>
    </row>
    <row r="1396">
      <c r="A1396" s="7">
        <v>1.39006E12</v>
      </c>
    </row>
    <row r="1397">
      <c r="A1397" s="7">
        <v>1.39006E12</v>
      </c>
    </row>
    <row r="1398">
      <c r="A1398" s="7">
        <v>1.39006E12</v>
      </c>
    </row>
    <row r="1399">
      <c r="A1399" s="7">
        <v>1.39006E12</v>
      </c>
    </row>
    <row r="1400">
      <c r="A1400" s="7">
        <v>1.39006E12</v>
      </c>
    </row>
    <row r="1401">
      <c r="A1401" s="7">
        <v>1.39436E12</v>
      </c>
    </row>
    <row r="1402">
      <c r="A1402" s="7">
        <v>1.39436E12</v>
      </c>
    </row>
    <row r="1403">
      <c r="A1403" s="7">
        <v>1.39436E12</v>
      </c>
    </row>
    <row r="1404">
      <c r="A1404" s="7">
        <v>1.39584E12</v>
      </c>
    </row>
    <row r="1405">
      <c r="A1405" s="7">
        <v>1.39584E12</v>
      </c>
    </row>
    <row r="1406">
      <c r="A1406" s="7">
        <v>1.4016E12</v>
      </c>
    </row>
    <row r="1407">
      <c r="A1407" s="7">
        <v>1.4016E12</v>
      </c>
    </row>
    <row r="1408">
      <c r="A1408" s="7">
        <v>1.4016E12</v>
      </c>
    </row>
    <row r="1409">
      <c r="A1409" s="7">
        <v>1.4016E12</v>
      </c>
    </row>
    <row r="1410">
      <c r="A1410" s="7">
        <v>1.4016E12</v>
      </c>
    </row>
    <row r="1411">
      <c r="A1411" s="7">
        <v>1.4016E12</v>
      </c>
    </row>
    <row r="1412">
      <c r="A1412" s="7">
        <v>1.40178E12</v>
      </c>
    </row>
    <row r="1413">
      <c r="A1413" s="7">
        <v>1.40178E12</v>
      </c>
    </row>
    <row r="1414">
      <c r="A1414" s="7">
        <v>1.40178E12</v>
      </c>
    </row>
    <row r="1415">
      <c r="A1415" s="7">
        <v>1.40178E12</v>
      </c>
    </row>
    <row r="1416">
      <c r="A1416" s="7">
        <v>1.40178E12</v>
      </c>
    </row>
    <row r="1417">
      <c r="A1417" s="7">
        <v>2.10025E12</v>
      </c>
    </row>
    <row r="1418">
      <c r="A1418" s="7">
        <v>2.10025E12</v>
      </c>
    </row>
    <row r="1419">
      <c r="A1419" s="7">
        <v>2.10025E12</v>
      </c>
    </row>
    <row r="1420">
      <c r="A1420" s="7">
        <v>2.10025E12</v>
      </c>
    </row>
    <row r="1421">
      <c r="A1421" s="7">
        <v>2.61333E12</v>
      </c>
    </row>
    <row r="1422">
      <c r="A1422" s="7">
        <v>2.61333E12</v>
      </c>
    </row>
    <row r="1423">
      <c r="A1423" s="7">
        <v>2.61333E12</v>
      </c>
    </row>
    <row r="1424">
      <c r="A1424" s="7">
        <v>2.61333E12</v>
      </c>
    </row>
    <row r="1425">
      <c r="A1425" s="7">
        <v>2.61333E12</v>
      </c>
    </row>
    <row r="1426">
      <c r="A1426" s="7">
        <v>6.10066E12</v>
      </c>
    </row>
    <row r="1427">
      <c r="A1427" s="7">
        <v>6.10066E12</v>
      </c>
    </row>
    <row r="1428">
      <c r="A1428" s="7">
        <v>6.10066E12</v>
      </c>
    </row>
    <row r="1429">
      <c r="A1429" s="7">
        <v>6.10066E12</v>
      </c>
    </row>
    <row r="1430">
      <c r="A1430" s="7">
        <v>6.10066E12</v>
      </c>
    </row>
    <row r="1431">
      <c r="A1431" s="7">
        <v>6.10066E12</v>
      </c>
    </row>
    <row r="1432">
      <c r="A1432" s="7">
        <v>6.61598E12</v>
      </c>
    </row>
    <row r="1433">
      <c r="A1433" s="7">
        <v>6.61598E12</v>
      </c>
    </row>
    <row r="1434">
      <c r="A1434" s="7">
        <v>6.61598E12</v>
      </c>
    </row>
    <row r="1435">
      <c r="A1435" s="7">
        <v>6.61598E12</v>
      </c>
    </row>
    <row r="1436">
      <c r="A1436" s="7">
        <v>6.61606E12</v>
      </c>
    </row>
    <row r="1437">
      <c r="A1437" s="7">
        <v>6.61606E12</v>
      </c>
    </row>
    <row r="1438">
      <c r="A1438" s="7">
        <v>6.61606E12</v>
      </c>
    </row>
    <row r="1439">
      <c r="A1439" s="7">
        <v>6.61606E12</v>
      </c>
    </row>
    <row r="1440">
      <c r="A1440" s="7">
        <v>6.61614E12</v>
      </c>
    </row>
    <row r="1441">
      <c r="A1441" s="7">
        <v>6.61614E12</v>
      </c>
    </row>
    <row r="1442">
      <c r="A1442" s="7">
        <v>6.61614E12</v>
      </c>
    </row>
    <row r="1443">
      <c r="A1443" s="7">
        <v>6.61614E12</v>
      </c>
    </row>
    <row r="1444">
      <c r="A1444" s="7">
        <v>6.61614E12</v>
      </c>
    </row>
    <row r="1445">
      <c r="A1445" s="7">
        <v>6.61622E12</v>
      </c>
    </row>
    <row r="1446">
      <c r="A1446" s="7">
        <v>6.61622E12</v>
      </c>
    </row>
    <row r="1447">
      <c r="A1447" s="7">
        <v>6.61622E12</v>
      </c>
    </row>
    <row r="1448">
      <c r="A1448" s="7">
        <v>9.1009E12</v>
      </c>
    </row>
    <row r="1449">
      <c r="A1449" s="7">
        <v>9.1009E12</v>
      </c>
    </row>
    <row r="1450">
      <c r="A1450" s="7">
        <v>9.1009E12</v>
      </c>
    </row>
    <row r="1451">
      <c r="A1451" s="7">
        <v>9.1009E12</v>
      </c>
    </row>
    <row r="1452">
      <c r="A1452" s="7">
        <v>9.61838E12</v>
      </c>
    </row>
    <row r="1453">
      <c r="A1453" s="7">
        <v>9.61838E12</v>
      </c>
    </row>
    <row r="1454">
      <c r="A1454" s="7">
        <v>9.61838E12</v>
      </c>
    </row>
    <row r="1455">
      <c r="A1455" s="7">
        <v>9.61838E12</v>
      </c>
    </row>
    <row r="1456">
      <c r="A1456" s="7">
        <v>9.61846E12</v>
      </c>
    </row>
    <row r="1457">
      <c r="A1457" s="7">
        <v>9.61846E12</v>
      </c>
    </row>
    <row r="1458">
      <c r="A1458" s="7">
        <v>9.61846E12</v>
      </c>
    </row>
    <row r="1459">
      <c r="A1459" s="7">
        <v>9.61853E12</v>
      </c>
    </row>
    <row r="1460">
      <c r="A1460" s="7">
        <v>9.61853E12</v>
      </c>
    </row>
    <row r="1461">
      <c r="A1461" s="7">
        <v>9.61853E12</v>
      </c>
    </row>
    <row r="1462">
      <c r="A1462" s="7">
        <v>9.61853E12</v>
      </c>
    </row>
    <row r="1463">
      <c r="A1463" s="7">
        <v>9.61853E12</v>
      </c>
    </row>
    <row r="1464">
      <c r="A1464" s="7">
        <v>9.61879E12</v>
      </c>
    </row>
    <row r="1465">
      <c r="A1465" s="7">
        <v>9.61879E12</v>
      </c>
    </row>
    <row r="1466">
      <c r="A1466" s="7">
        <v>9.61879E12</v>
      </c>
    </row>
    <row r="1467">
      <c r="A1467" s="7">
        <v>9.61879E12</v>
      </c>
    </row>
    <row r="1468">
      <c r="A1468" s="7">
        <v>9.61879E12</v>
      </c>
    </row>
    <row r="1469">
      <c r="A1469" s="7">
        <v>9.61879E12</v>
      </c>
    </row>
    <row r="1470">
      <c r="A1470" s="7">
        <v>9.61887E12</v>
      </c>
    </row>
    <row r="1471">
      <c r="A1471" s="7">
        <v>9.61887E12</v>
      </c>
    </row>
    <row r="1472">
      <c r="A1472" s="7">
        <v>9.61887E12</v>
      </c>
    </row>
    <row r="1473">
      <c r="A1473" s="7">
        <v>9.61887E12</v>
      </c>
    </row>
    <row r="1474">
      <c r="A1474" s="7">
        <v>9.61895E12</v>
      </c>
    </row>
    <row r="1475">
      <c r="A1475" s="7">
        <v>9.61895E12</v>
      </c>
    </row>
    <row r="1476">
      <c r="A1476" s="7">
        <v>9.61903E12</v>
      </c>
    </row>
    <row r="1477">
      <c r="A1477" s="7">
        <v>9.61903E12</v>
      </c>
    </row>
    <row r="1478">
      <c r="A1478" s="7">
        <v>9.61903E12</v>
      </c>
    </row>
    <row r="1479">
      <c r="A1479" s="7">
        <v>9.61903E12</v>
      </c>
    </row>
    <row r="1480">
      <c r="A1480" s="7">
        <v>9.61911E12</v>
      </c>
    </row>
    <row r="1481">
      <c r="A1481" s="7">
        <v>9.61911E12</v>
      </c>
    </row>
    <row r="1482">
      <c r="A1482" s="7">
        <v>9.61911E12</v>
      </c>
    </row>
    <row r="1483">
      <c r="A1483" s="7">
        <v>9.61911E12</v>
      </c>
    </row>
    <row r="1484">
      <c r="A1484" s="7">
        <v>9.61929E12</v>
      </c>
    </row>
    <row r="1485">
      <c r="A1485" s="7">
        <v>9.61929E12</v>
      </c>
    </row>
    <row r="1486">
      <c r="A1486" s="7">
        <v>9.61945E12</v>
      </c>
    </row>
    <row r="1487">
      <c r="A1487" s="7">
        <v>9.61945E12</v>
      </c>
    </row>
    <row r="1488">
      <c r="A1488" s="7">
        <v>9.61945E12</v>
      </c>
    </row>
    <row r="1489">
      <c r="A1489" s="7">
        <v>9.61945E12</v>
      </c>
    </row>
    <row r="1490">
      <c r="A1490" s="7">
        <v>9.61952E12</v>
      </c>
    </row>
    <row r="1491">
      <c r="A1491" s="7">
        <v>9.61952E12</v>
      </c>
    </row>
    <row r="1492">
      <c r="A1492" s="7">
        <v>9.61952E12</v>
      </c>
    </row>
    <row r="1493">
      <c r="A1493" s="7">
        <v>9.61952E12</v>
      </c>
    </row>
    <row r="1494">
      <c r="A1494" s="7">
        <v>9.61952E12</v>
      </c>
    </row>
    <row r="1495">
      <c r="A1495" s="7">
        <v>9.61952E12</v>
      </c>
    </row>
    <row r="1496">
      <c r="A1496" s="7">
        <v>9.61952E12</v>
      </c>
    </row>
    <row r="1497">
      <c r="A1497" s="7">
        <v>9.61952E12</v>
      </c>
    </row>
    <row r="1498">
      <c r="A1498" s="7">
        <v>9.61952E12</v>
      </c>
    </row>
    <row r="1499">
      <c r="A1499" s="7">
        <v>9.61952E12</v>
      </c>
    </row>
    <row r="1500">
      <c r="A1500" s="7">
        <v>9.61952E12</v>
      </c>
    </row>
    <row r="1501">
      <c r="A1501" s="7">
        <v>9.61952E12</v>
      </c>
    </row>
    <row r="1502">
      <c r="A1502" s="7">
        <v>9.6196E12</v>
      </c>
    </row>
    <row r="1503">
      <c r="A1503" s="7">
        <v>9.6196E12</v>
      </c>
    </row>
    <row r="1504">
      <c r="A1504" s="7">
        <v>9.6196E12</v>
      </c>
    </row>
    <row r="1505">
      <c r="A1505" s="7">
        <v>9.61978E12</v>
      </c>
    </row>
    <row r="1506">
      <c r="A1506" s="7">
        <v>9.61978E12</v>
      </c>
    </row>
    <row r="1507">
      <c r="A1507" s="7">
        <v>9.61978E12</v>
      </c>
    </row>
    <row r="1508">
      <c r="A1508" s="7">
        <v>9.61986E12</v>
      </c>
    </row>
    <row r="1509">
      <c r="A1509" s="7">
        <v>9.61986E12</v>
      </c>
    </row>
    <row r="1510">
      <c r="A1510" s="7">
        <v>9.73783E12</v>
      </c>
    </row>
    <row r="1511">
      <c r="A1511" s="7">
        <v>9.73783E12</v>
      </c>
    </row>
    <row r="1512">
      <c r="A1512" s="7">
        <v>9.73783E12</v>
      </c>
    </row>
    <row r="1513">
      <c r="A1513" s="7">
        <v>9.73783E12</v>
      </c>
    </row>
    <row r="1514">
      <c r="A1514" s="7">
        <v>9.73783E12</v>
      </c>
    </row>
    <row r="1515">
      <c r="A1515" s="7">
        <v>2.910298E13</v>
      </c>
    </row>
    <row r="1516">
      <c r="A1516" s="7">
        <v>2.910298E13</v>
      </c>
    </row>
    <row r="1517">
      <c r="A1517" s="7">
        <v>2.910298E13</v>
      </c>
    </row>
    <row r="1518">
      <c r="A1518" s="7">
        <v>2.910298E13</v>
      </c>
    </row>
    <row r="1519">
      <c r="A1519" s="7">
        <v>2.930147E13</v>
      </c>
    </row>
    <row r="1520">
      <c r="A1520" s="7">
        <v>2.930147E13</v>
      </c>
    </row>
    <row r="1521">
      <c r="A1521" s="7">
        <v>2.930147E13</v>
      </c>
    </row>
    <row r="1522">
      <c r="A1522" s="7">
        <v>2.966316E13</v>
      </c>
    </row>
    <row r="1523">
      <c r="A1523" s="7">
        <v>2.966316E13</v>
      </c>
    </row>
    <row r="1524">
      <c r="A1524" s="7">
        <v>2.966324E13</v>
      </c>
    </row>
    <row r="1525">
      <c r="A1525" s="7">
        <v>2.966324E13</v>
      </c>
    </row>
    <row r="1526">
      <c r="A1526" s="7">
        <v>2.966324E13</v>
      </c>
    </row>
    <row r="1527">
      <c r="A1527" s="7">
        <v>2.966324E13</v>
      </c>
    </row>
    <row r="1528">
      <c r="A1528" s="7">
        <v>2.966332E13</v>
      </c>
    </row>
    <row r="1529">
      <c r="A1529" s="7">
        <v>2.966332E13</v>
      </c>
    </row>
    <row r="1530">
      <c r="A1530" s="7">
        <v>2.966332E13</v>
      </c>
    </row>
    <row r="1531">
      <c r="A1531" s="7">
        <v>2.966332E13</v>
      </c>
    </row>
    <row r="1532">
      <c r="A1532" s="7">
        <v>2.966332E13</v>
      </c>
    </row>
    <row r="1533">
      <c r="A1533" s="7">
        <v>2.966332E13</v>
      </c>
    </row>
    <row r="1534">
      <c r="A1534" s="7">
        <v>2.966332E13</v>
      </c>
    </row>
    <row r="1535">
      <c r="A1535" s="7">
        <v>2.96634E13</v>
      </c>
    </row>
    <row r="1536">
      <c r="A1536" s="7">
        <v>2.96634E13</v>
      </c>
    </row>
    <row r="1537">
      <c r="A1537" s="7">
        <v>2.96634E13</v>
      </c>
    </row>
    <row r="1538">
      <c r="A1538" s="7">
        <v>2.966357E13</v>
      </c>
    </row>
    <row r="1539">
      <c r="A1539" s="7">
        <v>2.966357E13</v>
      </c>
    </row>
    <row r="1540">
      <c r="A1540" s="7">
        <v>2.966357E13</v>
      </c>
    </row>
    <row r="1541">
      <c r="A1541" s="7">
        <v>2.966357E13</v>
      </c>
    </row>
    <row r="1542">
      <c r="A1542" s="7">
        <v>2.966373E13</v>
      </c>
    </row>
    <row r="1543">
      <c r="A1543" s="7">
        <v>2.966373E13</v>
      </c>
    </row>
    <row r="1544">
      <c r="A1544" s="7">
        <v>2.966373E13</v>
      </c>
    </row>
    <row r="1545">
      <c r="A1545" s="7">
        <v>2.966373E13</v>
      </c>
    </row>
    <row r="1546">
      <c r="A1546" s="7">
        <v>2.966373E13</v>
      </c>
    </row>
    <row r="1547">
      <c r="A1547" s="7">
        <v>2.966373E13</v>
      </c>
    </row>
    <row r="1548">
      <c r="A1548" s="7">
        <v>2.966407E13</v>
      </c>
    </row>
    <row r="1549">
      <c r="A1549" s="7">
        <v>2.966407E13</v>
      </c>
    </row>
    <row r="1550">
      <c r="A1550" s="7">
        <v>2.966407E13</v>
      </c>
    </row>
    <row r="1551">
      <c r="A1551" s="7">
        <v>2.966407E13</v>
      </c>
    </row>
    <row r="1552">
      <c r="A1552" s="7">
        <v>2.966415E13</v>
      </c>
    </row>
    <row r="1553">
      <c r="A1553" s="7">
        <v>2.966415E13</v>
      </c>
    </row>
    <row r="1554">
      <c r="A1554" s="7">
        <v>2.966415E13</v>
      </c>
    </row>
    <row r="1555">
      <c r="A1555" s="7">
        <v>2.966415E13</v>
      </c>
    </row>
    <row r="1556">
      <c r="A1556" s="7">
        <v>2.966415E13</v>
      </c>
    </row>
    <row r="1557">
      <c r="A1557" s="7">
        <v>2.966415E13</v>
      </c>
    </row>
    <row r="1558">
      <c r="A1558" s="7">
        <v>2.966415E13</v>
      </c>
    </row>
    <row r="1559">
      <c r="A1559" s="7">
        <v>2.976877E13</v>
      </c>
    </row>
    <row r="1560">
      <c r="A1560" s="7">
        <v>2.976877E13</v>
      </c>
    </row>
    <row r="1561">
      <c r="A1561" s="7">
        <v>2.976877E13</v>
      </c>
    </row>
    <row r="1562">
      <c r="A1562" s="7">
        <v>2.976877E13</v>
      </c>
    </row>
    <row r="1563">
      <c r="A1563" s="7">
        <v>3.110314E13</v>
      </c>
    </row>
    <row r="1564">
      <c r="A1564" s="7">
        <v>3.110314E13</v>
      </c>
    </row>
    <row r="1565">
      <c r="A1565" s="7">
        <v>3.130168E13</v>
      </c>
    </row>
    <row r="1566">
      <c r="A1566" s="7">
        <v>3.130168E13</v>
      </c>
    </row>
    <row r="1567">
      <c r="A1567" s="7">
        <v>3.130168E13</v>
      </c>
    </row>
    <row r="1568">
      <c r="A1568" s="7">
        <v>3.130168E13</v>
      </c>
    </row>
    <row r="1569">
      <c r="A1569" s="7">
        <v>3.130168E13</v>
      </c>
    </row>
    <row r="1570">
      <c r="A1570" s="7">
        <v>3.130168E13</v>
      </c>
    </row>
    <row r="1571">
      <c r="A1571" s="7">
        <v>3.130168E13</v>
      </c>
    </row>
    <row r="1572">
      <c r="A1572" s="7">
        <v>3.130168E13</v>
      </c>
    </row>
    <row r="1573">
      <c r="A1573" s="7">
        <v>3.130168E13</v>
      </c>
    </row>
    <row r="1574">
      <c r="A1574" s="7">
        <v>3.130168E13</v>
      </c>
    </row>
    <row r="1575">
      <c r="A1575" s="7">
        <v>3.130168E13</v>
      </c>
    </row>
    <row r="1576">
      <c r="A1576" s="7">
        <v>3.130168E13</v>
      </c>
    </row>
    <row r="1577">
      <c r="A1577" s="7">
        <v>3.166761E13</v>
      </c>
    </row>
    <row r="1578">
      <c r="A1578" s="7">
        <v>3.166761E13</v>
      </c>
    </row>
    <row r="1579">
      <c r="A1579" s="7">
        <v>3.166761E13</v>
      </c>
    </row>
    <row r="1580">
      <c r="A1580" s="7">
        <v>3.166761E13</v>
      </c>
    </row>
    <row r="1581">
      <c r="A1581" s="7">
        <v>3.166779E13</v>
      </c>
    </row>
    <row r="1582">
      <c r="A1582" s="7">
        <v>3.166779E13</v>
      </c>
    </row>
    <row r="1583">
      <c r="A1583" s="7">
        <v>3.166779E13</v>
      </c>
    </row>
    <row r="1584">
      <c r="A1584" s="7">
        <v>3.166787E13</v>
      </c>
    </row>
    <row r="1585">
      <c r="A1585" s="7">
        <v>3.166787E13</v>
      </c>
    </row>
    <row r="1586">
      <c r="A1586" s="7">
        <v>3.166787E13</v>
      </c>
    </row>
    <row r="1587">
      <c r="A1587" s="7">
        <v>3.166787E13</v>
      </c>
    </row>
    <row r="1588">
      <c r="A1588" s="7">
        <v>3.166787E13</v>
      </c>
    </row>
    <row r="1589">
      <c r="A1589" s="7">
        <v>3.166787E13</v>
      </c>
    </row>
    <row r="1590">
      <c r="A1590" s="7">
        <v>3.166787E13</v>
      </c>
    </row>
    <row r="1591">
      <c r="A1591" s="7">
        <v>3.166787E13</v>
      </c>
    </row>
    <row r="1592">
      <c r="A1592" s="7">
        <v>3.166795E13</v>
      </c>
    </row>
    <row r="1593">
      <c r="A1593" s="7">
        <v>3.166795E13</v>
      </c>
    </row>
    <row r="1594">
      <c r="A1594" s="7">
        <v>3.166795E13</v>
      </c>
    </row>
    <row r="1595">
      <c r="A1595" s="7">
        <v>3.166795E13</v>
      </c>
    </row>
    <row r="1596">
      <c r="A1596" s="7">
        <v>3.166803E13</v>
      </c>
    </row>
    <row r="1597">
      <c r="A1597" s="7">
        <v>3.166803E13</v>
      </c>
    </row>
    <row r="1598">
      <c r="A1598" s="7">
        <v>3.166803E13</v>
      </c>
    </row>
    <row r="1599">
      <c r="A1599" s="7">
        <v>3.166829E13</v>
      </c>
    </row>
    <row r="1600">
      <c r="A1600" s="7">
        <v>3.166829E13</v>
      </c>
    </row>
    <row r="1601">
      <c r="A1601" s="7">
        <v>3.166829E13</v>
      </c>
    </row>
    <row r="1602">
      <c r="A1602" s="7">
        <v>3.166837E13</v>
      </c>
    </row>
    <row r="1603">
      <c r="A1603" s="7">
        <v>3.166837E13</v>
      </c>
    </row>
    <row r="1604">
      <c r="A1604" s="7">
        <v>3.166845E13</v>
      </c>
    </row>
    <row r="1605">
      <c r="A1605" s="7">
        <v>3.166845E13</v>
      </c>
    </row>
    <row r="1606">
      <c r="A1606" s="7">
        <v>3.166845E13</v>
      </c>
    </row>
    <row r="1607">
      <c r="A1607" s="7">
        <v>3.166845E13</v>
      </c>
    </row>
    <row r="1608">
      <c r="A1608" s="7">
        <v>3.166845E13</v>
      </c>
    </row>
    <row r="1609">
      <c r="A1609" s="7">
        <v>3.166845E13</v>
      </c>
    </row>
    <row r="1610">
      <c r="A1610" s="7">
        <v>3.166852E13</v>
      </c>
    </row>
    <row r="1611">
      <c r="A1611" s="7">
        <v>3.166852E13</v>
      </c>
    </row>
    <row r="1612">
      <c r="A1612" s="7">
        <v>3.166852E13</v>
      </c>
    </row>
    <row r="1613">
      <c r="A1613" s="7">
        <v>3.166886E13</v>
      </c>
    </row>
    <row r="1614">
      <c r="A1614" s="7">
        <v>3.166886E13</v>
      </c>
    </row>
    <row r="1615">
      <c r="A1615" s="7">
        <v>3.166886E13</v>
      </c>
    </row>
    <row r="1616">
      <c r="A1616" s="7">
        <v>3.166894E13</v>
      </c>
    </row>
    <row r="1617">
      <c r="A1617" s="7">
        <v>3.166894E13</v>
      </c>
    </row>
    <row r="1618">
      <c r="A1618" s="7">
        <v>3.166894E13</v>
      </c>
    </row>
    <row r="1619">
      <c r="A1619" s="7">
        <v>3.166894E13</v>
      </c>
    </row>
    <row r="1620">
      <c r="A1620" s="7">
        <v>3.166894E13</v>
      </c>
    </row>
    <row r="1621">
      <c r="A1621" s="7">
        <v>3.16691E13</v>
      </c>
    </row>
    <row r="1622">
      <c r="A1622" s="7">
        <v>3.16691E13</v>
      </c>
    </row>
    <row r="1623">
      <c r="A1623" s="7">
        <v>3.166928E13</v>
      </c>
    </row>
    <row r="1624">
      <c r="A1624" s="7">
        <v>3.166928E13</v>
      </c>
    </row>
    <row r="1625">
      <c r="A1625" s="7">
        <v>3.166928E13</v>
      </c>
    </row>
    <row r="1626">
      <c r="A1626" s="7">
        <v>3.166928E13</v>
      </c>
    </row>
    <row r="1627">
      <c r="A1627" s="7">
        <v>3.166928E13</v>
      </c>
    </row>
    <row r="1628">
      <c r="A1628" s="7">
        <v>3.166944E13</v>
      </c>
    </row>
    <row r="1629">
      <c r="A1629" s="7">
        <v>3.166944E13</v>
      </c>
    </row>
    <row r="1630">
      <c r="A1630" s="7">
        <v>3.166944E13</v>
      </c>
    </row>
    <row r="1631">
      <c r="A1631" s="7">
        <v>3.166944E13</v>
      </c>
    </row>
    <row r="1632">
      <c r="A1632" s="7">
        <v>3.166944E13</v>
      </c>
    </row>
    <row r="1633">
      <c r="A1633" s="7">
        <v>3.166944E13</v>
      </c>
    </row>
    <row r="1634">
      <c r="A1634" s="7">
        <v>3.166944E13</v>
      </c>
    </row>
    <row r="1635">
      <c r="A1635" s="7">
        <v>3.166944E13</v>
      </c>
    </row>
    <row r="1636">
      <c r="A1636" s="7">
        <v>3.166944E13</v>
      </c>
    </row>
    <row r="1637">
      <c r="A1637" s="7">
        <v>3.166944E13</v>
      </c>
    </row>
    <row r="1638">
      <c r="A1638" s="7">
        <v>3.166944E13</v>
      </c>
    </row>
    <row r="1639">
      <c r="A1639" s="7">
        <v>3.166951E13</v>
      </c>
    </row>
    <row r="1640">
      <c r="A1640" s="7">
        <v>3.166951E13</v>
      </c>
    </row>
    <row r="1641">
      <c r="A1641" s="7">
        <v>3.166951E13</v>
      </c>
    </row>
    <row r="1642">
      <c r="A1642" s="7">
        <v>3.166951E13</v>
      </c>
    </row>
    <row r="1643">
      <c r="A1643" s="7">
        <v>3.166951E13</v>
      </c>
    </row>
    <row r="1644">
      <c r="A1644" s="7">
        <v>3.166951E13</v>
      </c>
    </row>
    <row r="1645">
      <c r="A1645" s="7">
        <v>3.175085E13</v>
      </c>
    </row>
    <row r="1646">
      <c r="A1646" s="7">
        <v>3.175085E13</v>
      </c>
    </row>
    <row r="1647">
      <c r="A1647" s="7">
        <v>3.175085E13</v>
      </c>
    </row>
    <row r="1648">
      <c r="A1648" s="7">
        <v>3.410348E13</v>
      </c>
    </row>
    <row r="1649">
      <c r="A1649" s="7">
        <v>3.410348E13</v>
      </c>
    </row>
    <row r="1650">
      <c r="A1650" s="7">
        <v>3.410348E13</v>
      </c>
    </row>
    <row r="1651">
      <c r="A1651" s="7">
        <v>3.410348E13</v>
      </c>
    </row>
    <row r="1652">
      <c r="A1652" s="7">
        <v>3.430659E13</v>
      </c>
    </row>
    <row r="1653">
      <c r="A1653" s="7">
        <v>3.430659E13</v>
      </c>
    </row>
    <row r="1654">
      <c r="A1654" s="7">
        <v>3.430659E13</v>
      </c>
    </row>
    <row r="1655">
      <c r="A1655" s="7">
        <v>3.430659E13</v>
      </c>
    </row>
    <row r="1656">
      <c r="A1656" s="7">
        <v>3.430691E13</v>
      </c>
    </row>
    <row r="1657">
      <c r="A1657" s="7">
        <v>3.430691E13</v>
      </c>
    </row>
    <row r="1658">
      <c r="A1658" s="7">
        <v>3.430691E13</v>
      </c>
    </row>
    <row r="1659">
      <c r="A1659" s="7">
        <v>3.430691E13</v>
      </c>
    </row>
    <row r="1660">
      <c r="A1660" s="7">
        <v>3.430691E13</v>
      </c>
    </row>
    <row r="1661">
      <c r="A1661" s="7">
        <v>3.430717E13</v>
      </c>
    </row>
    <row r="1662">
      <c r="A1662" s="7">
        <v>3.430717E13</v>
      </c>
    </row>
    <row r="1663">
      <c r="A1663" s="7">
        <v>3.430717E13</v>
      </c>
    </row>
    <row r="1664">
      <c r="A1664" s="7">
        <v>3.430717E13</v>
      </c>
    </row>
    <row r="1665">
      <c r="A1665" s="7">
        <v>3.430717E13</v>
      </c>
    </row>
    <row r="1666">
      <c r="A1666" s="7">
        <v>3.430717E13</v>
      </c>
    </row>
    <row r="1667">
      <c r="A1667" s="7">
        <v>3.432276E13</v>
      </c>
    </row>
    <row r="1668">
      <c r="A1668" s="7">
        <v>3.432276E13</v>
      </c>
    </row>
    <row r="1669">
      <c r="A1669" s="7">
        <v>3.432276E13</v>
      </c>
    </row>
    <row r="1670">
      <c r="A1670" s="7">
        <v>3.46728E13</v>
      </c>
    </row>
    <row r="1671">
      <c r="A1671" s="7">
        <v>3.46728E13</v>
      </c>
    </row>
    <row r="1672">
      <c r="A1672" s="7">
        <v>3.46728E13</v>
      </c>
    </row>
    <row r="1673">
      <c r="A1673" s="7">
        <v>3.467314E13</v>
      </c>
    </row>
    <row r="1674">
      <c r="A1674" s="7">
        <v>3.467314E13</v>
      </c>
    </row>
    <row r="1675">
      <c r="A1675" s="7">
        <v>3.467314E13</v>
      </c>
    </row>
    <row r="1676">
      <c r="A1676" s="7">
        <v>3.467314E13</v>
      </c>
    </row>
    <row r="1677">
      <c r="A1677" s="7">
        <v>3.467314E13</v>
      </c>
    </row>
    <row r="1678">
      <c r="A1678" s="7">
        <v>3.467314E13</v>
      </c>
    </row>
    <row r="1679">
      <c r="A1679" s="7">
        <v>3.467314E13</v>
      </c>
    </row>
    <row r="1680">
      <c r="A1680" s="7">
        <v>3.467322E13</v>
      </c>
    </row>
    <row r="1681">
      <c r="A1681" s="7">
        <v>3.467322E13</v>
      </c>
    </row>
    <row r="1682">
      <c r="A1682" s="7">
        <v>3.467322E13</v>
      </c>
    </row>
    <row r="1683">
      <c r="A1683" s="7">
        <v>3.467322E13</v>
      </c>
    </row>
    <row r="1684">
      <c r="A1684" s="7">
        <v>3.46733E13</v>
      </c>
    </row>
    <row r="1685">
      <c r="A1685" s="7">
        <v>3.46733E13</v>
      </c>
    </row>
    <row r="1686">
      <c r="A1686" s="7">
        <v>3.46733E13</v>
      </c>
    </row>
    <row r="1687">
      <c r="A1687" s="7">
        <v>3.46733E13</v>
      </c>
    </row>
    <row r="1688">
      <c r="A1688" s="7">
        <v>3.467348E13</v>
      </c>
    </row>
    <row r="1689">
      <c r="A1689" s="7">
        <v>3.467348E13</v>
      </c>
    </row>
    <row r="1690">
      <c r="A1690" s="7">
        <v>3.467348E13</v>
      </c>
    </row>
    <row r="1691">
      <c r="A1691" s="7">
        <v>3.467348E13</v>
      </c>
    </row>
    <row r="1692">
      <c r="A1692" s="7">
        <v>3.467355E13</v>
      </c>
    </row>
    <row r="1693">
      <c r="A1693" s="7">
        <v>3.467355E13</v>
      </c>
    </row>
    <row r="1694">
      <c r="A1694" s="7">
        <v>3.467355E13</v>
      </c>
    </row>
    <row r="1695">
      <c r="A1695" s="7">
        <v>3.467355E13</v>
      </c>
    </row>
    <row r="1696">
      <c r="A1696" s="7">
        <v>3.467413E13</v>
      </c>
    </row>
    <row r="1697">
      <c r="A1697" s="7">
        <v>3.467413E13</v>
      </c>
    </row>
    <row r="1698">
      <c r="A1698" s="7">
        <v>3.467413E13</v>
      </c>
    </row>
    <row r="1699">
      <c r="A1699" s="7">
        <v>3.467413E13</v>
      </c>
    </row>
    <row r="1700">
      <c r="A1700" s="7">
        <v>3.467413E13</v>
      </c>
    </row>
    <row r="1701">
      <c r="A1701" s="7">
        <v>3.467421E13</v>
      </c>
    </row>
    <row r="1702">
      <c r="A1702" s="7">
        <v>3.467421E13</v>
      </c>
    </row>
    <row r="1703">
      <c r="A1703" s="7">
        <v>3.467421E13</v>
      </c>
    </row>
    <row r="1704">
      <c r="A1704" s="7">
        <v>3.467421E13</v>
      </c>
    </row>
    <row r="1705">
      <c r="A1705" s="7">
        <v>3.467439E13</v>
      </c>
    </row>
    <row r="1706">
      <c r="A1706" s="7">
        <v>3.467439E13</v>
      </c>
    </row>
    <row r="1707">
      <c r="A1707" s="7">
        <v>3.467439E13</v>
      </c>
    </row>
    <row r="1708">
      <c r="A1708" s="7">
        <v>3.467439E13</v>
      </c>
    </row>
    <row r="1709">
      <c r="A1709" s="7">
        <v>3.467439E13</v>
      </c>
    </row>
    <row r="1710">
      <c r="A1710" s="7">
        <v>3.467439E13</v>
      </c>
    </row>
    <row r="1711">
      <c r="A1711" s="7">
        <v>3.467447E13</v>
      </c>
    </row>
    <row r="1712">
      <c r="A1712" s="7">
        <v>3.467447E13</v>
      </c>
    </row>
    <row r="1713">
      <c r="A1713" s="7">
        <v>3.467447E13</v>
      </c>
    </row>
    <row r="1714">
      <c r="A1714" s="7">
        <v>3.467447E13</v>
      </c>
    </row>
    <row r="1715">
      <c r="A1715" s="7">
        <v>3.467447E13</v>
      </c>
    </row>
    <row r="1716">
      <c r="A1716" s="7">
        <v>3.467447E13</v>
      </c>
    </row>
    <row r="1717">
      <c r="A1717" s="7">
        <v>3.467447E13</v>
      </c>
    </row>
    <row r="1718">
      <c r="A1718" s="7">
        <v>3.467447E13</v>
      </c>
    </row>
    <row r="1719">
      <c r="A1719" s="7">
        <v>3.467447E13</v>
      </c>
    </row>
    <row r="1720">
      <c r="A1720" s="7">
        <v>3.467447E13</v>
      </c>
    </row>
    <row r="1721">
      <c r="A1721" s="7">
        <v>3.467447E13</v>
      </c>
    </row>
    <row r="1722">
      <c r="A1722" s="7">
        <v>3.467447E13</v>
      </c>
    </row>
    <row r="1723">
      <c r="A1723" s="7">
        <v>3.467447E13</v>
      </c>
    </row>
    <row r="1724">
      <c r="A1724" s="7">
        <v>3.467447E13</v>
      </c>
    </row>
    <row r="1725">
      <c r="A1725" s="7">
        <v>3.467447E13</v>
      </c>
    </row>
    <row r="1726">
      <c r="A1726" s="7">
        <v>3.467447E13</v>
      </c>
    </row>
    <row r="1727">
      <c r="A1727" s="7">
        <v>3.473973E13</v>
      </c>
    </row>
    <row r="1728">
      <c r="A1728" s="7">
        <v>3.473973E13</v>
      </c>
    </row>
    <row r="1729">
      <c r="A1729" s="7">
        <v>3.475283E13</v>
      </c>
    </row>
    <row r="1730">
      <c r="A1730" s="7">
        <v>3.475283E13</v>
      </c>
    </row>
    <row r="1731">
      <c r="A1731" s="7">
        <v>3.475283E13</v>
      </c>
    </row>
    <row r="1732">
      <c r="A1732" s="7">
        <v>3.475283E13</v>
      </c>
    </row>
    <row r="1733">
      <c r="A1733" s="7">
        <v>3.475283E13</v>
      </c>
    </row>
    <row r="1734">
      <c r="A1734" s="7">
        <v>3.475283E13</v>
      </c>
    </row>
    <row r="1735">
      <c r="A1735" s="7">
        <v>3.476505E13</v>
      </c>
    </row>
    <row r="1736">
      <c r="A1736" s="7">
        <v>3.476505E13</v>
      </c>
    </row>
    <row r="1737">
      <c r="A1737" s="7">
        <v>3.476505E13</v>
      </c>
    </row>
    <row r="1738">
      <c r="A1738" s="7">
        <v>3.476505E13</v>
      </c>
    </row>
    <row r="1739">
      <c r="A1739" s="7">
        <v>3.476505E13</v>
      </c>
    </row>
    <row r="1740">
      <c r="A1740" s="7">
        <v>3.47704E13</v>
      </c>
    </row>
    <row r="1741">
      <c r="A1741" s="7">
        <v>3.47704E13</v>
      </c>
    </row>
    <row r="1742">
      <c r="A1742" s="7">
        <v>3.477057E13</v>
      </c>
    </row>
    <row r="1743">
      <c r="A1743" s="7">
        <v>3.477057E13</v>
      </c>
    </row>
    <row r="1744">
      <c r="A1744" s="7">
        <v>5.110512E13</v>
      </c>
    </row>
    <row r="1745">
      <c r="A1745" s="7">
        <v>5.110512E13</v>
      </c>
    </row>
    <row r="1746">
      <c r="A1746" s="7">
        <v>5.110512E13</v>
      </c>
    </row>
    <row r="1747">
      <c r="A1747" s="7">
        <v>5.110512E13</v>
      </c>
    </row>
    <row r="1748">
      <c r="A1748" s="7">
        <v>5.110512E13</v>
      </c>
    </row>
    <row r="1749">
      <c r="A1749" s="7">
        <v>5.110512E13</v>
      </c>
    </row>
    <row r="1750">
      <c r="A1750" s="7">
        <v>5.110512E13</v>
      </c>
    </row>
    <row r="1751">
      <c r="A1751" s="7">
        <v>5.110512E13</v>
      </c>
    </row>
    <row r="1752">
      <c r="A1752" s="7">
        <v>5.130125E13</v>
      </c>
    </row>
    <row r="1753">
      <c r="A1753" s="7">
        <v>5.130125E13</v>
      </c>
    </row>
    <row r="1754">
      <c r="A1754" s="7">
        <v>5.130125E13</v>
      </c>
    </row>
    <row r="1755">
      <c r="A1755" s="7">
        <v>5.171357E13</v>
      </c>
    </row>
    <row r="1756">
      <c r="A1756" s="7">
        <v>5.171357E13</v>
      </c>
    </row>
    <row r="1757">
      <c r="A1757" s="7">
        <v>5.171357E13</v>
      </c>
    </row>
    <row r="1758">
      <c r="A1758" s="7">
        <v>5.171365E13</v>
      </c>
    </row>
    <row r="1759">
      <c r="A1759" s="7">
        <v>5.171365E13</v>
      </c>
    </row>
    <row r="1760">
      <c r="A1760" s="7">
        <v>5.171365E13</v>
      </c>
    </row>
    <row r="1761">
      <c r="A1761" s="7">
        <v>5.171373E13</v>
      </c>
    </row>
    <row r="1762">
      <c r="A1762" s="7">
        <v>5.171373E13</v>
      </c>
    </row>
    <row r="1763">
      <c r="A1763" s="7">
        <v>5.171381E13</v>
      </c>
    </row>
    <row r="1764">
      <c r="A1764" s="7">
        <v>5.171381E13</v>
      </c>
    </row>
    <row r="1765">
      <c r="A1765" s="7">
        <v>5.171399E13</v>
      </c>
    </row>
    <row r="1766">
      <c r="A1766" s="7">
        <v>5.171399E13</v>
      </c>
    </row>
    <row r="1767">
      <c r="A1767" s="7">
        <v>5.171407E13</v>
      </c>
    </row>
    <row r="1768">
      <c r="A1768" s="7">
        <v>5.171407E13</v>
      </c>
    </row>
    <row r="1769">
      <c r="A1769" s="7">
        <v>5.171407E13</v>
      </c>
    </row>
    <row r="1770">
      <c r="A1770" s="7">
        <v>5.171407E13</v>
      </c>
    </row>
    <row r="1771">
      <c r="A1771" s="7">
        <v>5.171415E13</v>
      </c>
    </row>
    <row r="1772">
      <c r="A1772" s="7">
        <v>5.171415E13</v>
      </c>
    </row>
    <row r="1773">
      <c r="A1773" s="7">
        <v>5.171423E13</v>
      </c>
    </row>
    <row r="1774">
      <c r="A1774" s="7">
        <v>5.171423E13</v>
      </c>
    </row>
    <row r="1775">
      <c r="A1775" s="7">
        <v>5.171423E13</v>
      </c>
    </row>
    <row r="1776">
      <c r="A1776" s="7">
        <v>5.171431E13</v>
      </c>
    </row>
    <row r="1777">
      <c r="A1777" s="7">
        <v>5.171431E13</v>
      </c>
    </row>
    <row r="1778">
      <c r="A1778" s="7">
        <v>5.171431E13</v>
      </c>
    </row>
    <row r="1779">
      <c r="A1779" s="7">
        <v>5.171431E13</v>
      </c>
    </row>
    <row r="1780">
      <c r="A1780" s="7">
        <v>5.171431E13</v>
      </c>
    </row>
    <row r="1781">
      <c r="A1781" s="7">
        <v>5.171431E13</v>
      </c>
    </row>
    <row r="1782">
      <c r="A1782" s="7">
        <v>5.171449E13</v>
      </c>
    </row>
    <row r="1783">
      <c r="A1783" s="7">
        <v>5.171449E13</v>
      </c>
    </row>
    <row r="1784">
      <c r="A1784" s="7">
        <v>5.171449E13</v>
      </c>
    </row>
    <row r="1785">
      <c r="A1785" s="7">
        <v>5.171449E13</v>
      </c>
    </row>
    <row r="1786">
      <c r="A1786" s="7">
        <v>5.171456E13</v>
      </c>
    </row>
    <row r="1787">
      <c r="A1787" s="7">
        <v>5.171456E13</v>
      </c>
    </row>
    <row r="1788">
      <c r="A1788" s="7">
        <v>5.171456E13</v>
      </c>
    </row>
    <row r="1789">
      <c r="A1789" s="7">
        <v>5.171456E13</v>
      </c>
    </row>
    <row r="1790">
      <c r="A1790" s="7">
        <v>5.171464E13</v>
      </c>
    </row>
    <row r="1791">
      <c r="A1791" s="7">
        <v>5.171464E13</v>
      </c>
    </row>
    <row r="1792">
      <c r="A1792" s="7">
        <v>5.171464E13</v>
      </c>
    </row>
    <row r="1793">
      <c r="A1793" s="7">
        <v>5.171464E13</v>
      </c>
    </row>
    <row r="1794">
      <c r="A1794" s="7">
        <v>5.710579E13</v>
      </c>
    </row>
    <row r="1795">
      <c r="A1795" s="7">
        <v>5.710579E13</v>
      </c>
    </row>
    <row r="1796">
      <c r="A1796" s="7">
        <v>5.710579E13</v>
      </c>
    </row>
    <row r="1797">
      <c r="A1797" s="7">
        <v>5.710579E13</v>
      </c>
    </row>
    <row r="1798">
      <c r="A1798" s="7">
        <v>5.772678E13</v>
      </c>
    </row>
    <row r="1799">
      <c r="A1799" s="7">
        <v>5.772678E13</v>
      </c>
    </row>
    <row r="1800">
      <c r="A1800" s="7">
        <v>5.772678E13</v>
      </c>
    </row>
    <row r="1801">
      <c r="A1801" s="7">
        <v>5.772678E13</v>
      </c>
    </row>
    <row r="1802">
      <c r="A1802" s="7">
        <v>5.772678E13</v>
      </c>
    </row>
    <row r="1803">
      <c r="A1803" s="7">
        <v>5.772686E13</v>
      </c>
    </row>
    <row r="1804">
      <c r="A1804" s="7">
        <v>5.772686E13</v>
      </c>
    </row>
    <row r="1805">
      <c r="A1805" s="7">
        <v>5.772686E13</v>
      </c>
    </row>
    <row r="1806">
      <c r="A1806" s="7">
        <v>5.772686E13</v>
      </c>
    </row>
    <row r="1807">
      <c r="A1807" s="7">
        <v>5.772686E13</v>
      </c>
    </row>
    <row r="1808">
      <c r="A1808" s="7">
        <v>5.772686E13</v>
      </c>
    </row>
    <row r="1809">
      <c r="A1809" s="7">
        <v>5.772686E13</v>
      </c>
    </row>
    <row r="1810">
      <c r="A1810" s="7">
        <v>5.772686E13</v>
      </c>
    </row>
    <row r="1811">
      <c r="A1811" s="7">
        <v>5.772694E13</v>
      </c>
    </row>
    <row r="1812">
      <c r="A1812" s="7">
        <v>5.772694E13</v>
      </c>
    </row>
    <row r="1813">
      <c r="A1813" s="7">
        <v>5.772694E13</v>
      </c>
    </row>
    <row r="1814">
      <c r="A1814" s="7">
        <v>5.772702E13</v>
      </c>
    </row>
    <row r="1815">
      <c r="A1815" s="7">
        <v>5.772702E13</v>
      </c>
    </row>
    <row r="1816">
      <c r="A1816" s="7">
        <v>5.772702E13</v>
      </c>
    </row>
    <row r="1817">
      <c r="A1817" s="7">
        <v>5.772702E13</v>
      </c>
    </row>
    <row r="1818">
      <c r="A1818" s="7">
        <v>5.772702E13</v>
      </c>
    </row>
    <row r="1819">
      <c r="A1819" s="7">
        <v>5.772702E13</v>
      </c>
    </row>
    <row r="1820">
      <c r="A1820" s="7">
        <v>5.772702E13</v>
      </c>
    </row>
    <row r="1821">
      <c r="A1821" s="7">
        <v>5.772702E13</v>
      </c>
    </row>
    <row r="1822">
      <c r="A1822" s="7">
        <v>5.77271E13</v>
      </c>
    </row>
    <row r="1823">
      <c r="A1823" s="7">
        <v>5.77271E13</v>
      </c>
    </row>
    <row r="1824">
      <c r="A1824" s="7">
        <v>5.77271E13</v>
      </c>
    </row>
    <row r="1825">
      <c r="A1825" s="7">
        <v>5.77271E13</v>
      </c>
    </row>
    <row r="1826">
      <c r="A1826" s="7">
        <v>5.810587E13</v>
      </c>
    </row>
    <row r="1827">
      <c r="A1827" s="7">
        <v>5.810587E13</v>
      </c>
    </row>
    <row r="1828">
      <c r="A1828" s="7">
        <v>5.810587E13</v>
      </c>
    </row>
    <row r="1829">
      <c r="A1829" s="7">
        <v>5.810587E13</v>
      </c>
    </row>
    <row r="1830">
      <c r="A1830" s="7">
        <v>5.810587E13</v>
      </c>
    </row>
    <row r="1831">
      <c r="A1831" s="7">
        <v>5.810587E13</v>
      </c>
    </row>
    <row r="1832">
      <c r="A1832" s="7">
        <v>5.810587E13</v>
      </c>
    </row>
    <row r="1833">
      <c r="A1833" s="7">
        <v>5.872728E13</v>
      </c>
    </row>
    <row r="1834">
      <c r="A1834" s="7">
        <v>5.872728E13</v>
      </c>
    </row>
    <row r="1835">
      <c r="A1835" s="7">
        <v>5.872736E13</v>
      </c>
    </row>
    <row r="1836">
      <c r="A1836" s="7">
        <v>5.872736E13</v>
      </c>
    </row>
    <row r="1837">
      <c r="A1837" s="7">
        <v>5.872736E13</v>
      </c>
    </row>
    <row r="1838">
      <c r="A1838" s="7">
        <v>5.872736E13</v>
      </c>
    </row>
    <row r="1839">
      <c r="A1839" s="7">
        <v>5.872744E13</v>
      </c>
    </row>
    <row r="1840">
      <c r="A1840" s="7">
        <v>5.872744E13</v>
      </c>
    </row>
    <row r="1841">
      <c r="A1841" s="7">
        <v>5.872744E13</v>
      </c>
    </row>
    <row r="1842">
      <c r="A1842" s="7">
        <v>5.872744E13</v>
      </c>
    </row>
    <row r="1843">
      <c r="A1843" s="7">
        <v>5.872744E13</v>
      </c>
    </row>
    <row r="1844">
      <c r="A1844" s="7">
        <v>5.872751E13</v>
      </c>
    </row>
    <row r="1845">
      <c r="A1845" s="7">
        <v>5.872751E13</v>
      </c>
    </row>
    <row r="1846">
      <c r="A1846" s="7">
        <v>5.872751E13</v>
      </c>
    </row>
    <row r="1847">
      <c r="A1847" s="7">
        <v>5.872769E13</v>
      </c>
    </row>
    <row r="1848">
      <c r="A1848" s="7">
        <v>5.872769E13</v>
      </c>
    </row>
    <row r="1849">
      <c r="A1849" s="7">
        <v>5.872769E13</v>
      </c>
    </row>
    <row r="1850">
      <c r="A1850" s="7">
        <v>5.872769E13</v>
      </c>
    </row>
    <row r="1851">
      <c r="A1851" s="7">
        <v>6.053334E13</v>
      </c>
    </row>
    <row r="1852">
      <c r="A1852" s="7">
        <v>6.053334E13</v>
      </c>
    </row>
    <row r="1853">
      <c r="A1853" s="7">
        <v>6.053334E13</v>
      </c>
    </row>
    <row r="1854">
      <c r="A1854" s="7">
        <v>6.115935E13</v>
      </c>
    </row>
    <row r="1855">
      <c r="A1855" s="7">
        <v>6.115935E13</v>
      </c>
    </row>
    <row r="1856">
      <c r="A1856" s="7">
        <v>6.115935E13</v>
      </c>
    </row>
    <row r="1857">
      <c r="A1857" s="7">
        <v>6.115935E13</v>
      </c>
    </row>
    <row r="1858">
      <c r="A1858" s="7">
        <v>6.118392E13</v>
      </c>
    </row>
    <row r="1859">
      <c r="A1859" s="7">
        <v>6.118392E13</v>
      </c>
    </row>
    <row r="1860">
      <c r="A1860" s="7">
        <v>6.118392E13</v>
      </c>
    </row>
    <row r="1861">
      <c r="A1861" s="7">
        <v>6.118392E13</v>
      </c>
    </row>
    <row r="1862">
      <c r="A1862" s="7">
        <v>6.118392E13</v>
      </c>
    </row>
    <row r="1863">
      <c r="A1863" s="7">
        <v>6.118392E13</v>
      </c>
    </row>
    <row r="1864">
      <c r="A1864" s="7">
        <v>1.00065E12</v>
      </c>
    </row>
    <row r="1865">
      <c r="A1865" s="7">
        <v>1.00065E12</v>
      </c>
    </row>
    <row r="1866">
      <c r="A1866" s="7">
        <v>1.01212E12</v>
      </c>
    </row>
    <row r="1867">
      <c r="A1867" s="7">
        <v>1.01212E12</v>
      </c>
    </row>
    <row r="1868">
      <c r="A1868" s="7">
        <v>1.01212E12</v>
      </c>
    </row>
    <row r="1869">
      <c r="A1869" s="7">
        <v>1.01212E12</v>
      </c>
    </row>
    <row r="1870">
      <c r="A1870" s="7">
        <v>1.01212E12</v>
      </c>
    </row>
    <row r="1871">
      <c r="A1871" s="7">
        <v>1.01212E12</v>
      </c>
    </row>
    <row r="1872">
      <c r="A1872" s="7">
        <v>1.01212E12</v>
      </c>
    </row>
    <row r="1873">
      <c r="A1873" s="7">
        <v>1.01212E12</v>
      </c>
    </row>
    <row r="1874">
      <c r="A1874" s="7">
        <v>1.01212E12</v>
      </c>
    </row>
    <row r="1875">
      <c r="A1875" s="7">
        <v>1.01337E12</v>
      </c>
    </row>
    <row r="1876">
      <c r="A1876" s="7">
        <v>1.01337E12</v>
      </c>
    </row>
    <row r="1877">
      <c r="A1877" s="7">
        <v>1.01337E12</v>
      </c>
    </row>
    <row r="1878">
      <c r="A1878" s="7">
        <v>1.01337E12</v>
      </c>
    </row>
    <row r="1879">
      <c r="A1879" s="7">
        <v>1.01337E12</v>
      </c>
    </row>
    <row r="1880">
      <c r="A1880" s="7">
        <v>1.01337E12</v>
      </c>
    </row>
    <row r="1881">
      <c r="A1881" s="7">
        <v>1.01337E12</v>
      </c>
    </row>
    <row r="1882">
      <c r="A1882" s="7">
        <v>1.01337E12</v>
      </c>
    </row>
    <row r="1883">
      <c r="A1883" s="7">
        <v>1.01337E12</v>
      </c>
    </row>
    <row r="1884">
      <c r="A1884" s="7">
        <v>1.01337E12</v>
      </c>
    </row>
    <row r="1885">
      <c r="A1885" s="7">
        <v>1.01352E12</v>
      </c>
    </row>
    <row r="1886">
      <c r="A1886" s="7">
        <v>1.01352E12</v>
      </c>
    </row>
    <row r="1887">
      <c r="A1887" s="7">
        <v>1.01352E12</v>
      </c>
    </row>
    <row r="1888">
      <c r="A1888" s="7">
        <v>1.01352E12</v>
      </c>
    </row>
    <row r="1889">
      <c r="A1889" s="7">
        <v>1.01352E12</v>
      </c>
    </row>
    <row r="1890">
      <c r="A1890" s="7">
        <v>1.01352E12</v>
      </c>
    </row>
    <row r="1891">
      <c r="A1891" s="7">
        <v>1.01352E12</v>
      </c>
    </row>
    <row r="1892">
      <c r="A1892" s="7">
        <v>1.01352E12</v>
      </c>
    </row>
    <row r="1893">
      <c r="A1893" s="7">
        <v>1.01352E12</v>
      </c>
    </row>
    <row r="1894">
      <c r="A1894" s="7">
        <v>1.01477E12</v>
      </c>
    </row>
    <row r="1895">
      <c r="A1895" s="7">
        <v>1.01477E12</v>
      </c>
    </row>
    <row r="1896">
      <c r="A1896" s="7">
        <v>1.01477E12</v>
      </c>
    </row>
    <row r="1897">
      <c r="A1897" s="7">
        <v>1.01774E12</v>
      </c>
    </row>
    <row r="1898">
      <c r="A1898" s="7">
        <v>1.01774E12</v>
      </c>
    </row>
    <row r="1899">
      <c r="A1899" s="7">
        <v>1.06906E12</v>
      </c>
    </row>
    <row r="1900">
      <c r="A1900" s="7">
        <v>1.06906E12</v>
      </c>
    </row>
    <row r="1901">
      <c r="A1901" s="7">
        <v>1.06906E12</v>
      </c>
    </row>
    <row r="1902">
      <c r="A1902" s="7">
        <v>1.073E12</v>
      </c>
    </row>
    <row r="1903">
      <c r="A1903" s="7">
        <v>1.073E12</v>
      </c>
    </row>
    <row r="1904">
      <c r="A1904" s="7">
        <v>1.073E12</v>
      </c>
    </row>
    <row r="1905">
      <c r="A1905" s="7">
        <v>1.073E12</v>
      </c>
    </row>
    <row r="1906">
      <c r="A1906" s="7">
        <v>1.08605E12</v>
      </c>
    </row>
    <row r="1907">
      <c r="A1907" s="7">
        <v>1.08605E12</v>
      </c>
    </row>
    <row r="1908">
      <c r="A1908" s="7">
        <v>1.08605E12</v>
      </c>
    </row>
    <row r="1909">
      <c r="A1909" s="7">
        <v>1.08605E12</v>
      </c>
    </row>
    <row r="1910">
      <c r="A1910" s="7">
        <v>1.0867E12</v>
      </c>
    </row>
    <row r="1911">
      <c r="A1911" s="7">
        <v>1.0867E12</v>
      </c>
    </row>
    <row r="1912">
      <c r="A1912" s="7">
        <v>1.0867E12</v>
      </c>
    </row>
    <row r="1913">
      <c r="A1913" s="7">
        <v>1.08944E12</v>
      </c>
    </row>
    <row r="1914">
      <c r="A1914" s="7">
        <v>1.08944E12</v>
      </c>
    </row>
    <row r="1915">
      <c r="A1915" s="7">
        <v>1.08944E12</v>
      </c>
    </row>
    <row r="1916">
      <c r="A1916" s="7">
        <v>1.08944E12</v>
      </c>
    </row>
    <row r="1917">
      <c r="A1917" s="7">
        <v>1.09819E12</v>
      </c>
    </row>
    <row r="1918">
      <c r="A1918" s="7">
        <v>1.09819E12</v>
      </c>
    </row>
    <row r="1919">
      <c r="A1919" s="7">
        <v>1.10017E12</v>
      </c>
    </row>
    <row r="1920">
      <c r="A1920" s="7">
        <v>1.10017E12</v>
      </c>
    </row>
    <row r="1921">
      <c r="A1921" s="7">
        <v>1.10017E12</v>
      </c>
    </row>
    <row r="1922">
      <c r="A1922" s="7">
        <v>1.10017E12</v>
      </c>
    </row>
    <row r="1923">
      <c r="A1923" s="7">
        <v>1.10973E12</v>
      </c>
    </row>
    <row r="1924">
      <c r="A1924" s="7">
        <v>1.10973E12</v>
      </c>
    </row>
    <row r="1925">
      <c r="A1925" s="7">
        <v>1.10973E12</v>
      </c>
    </row>
    <row r="1926">
      <c r="A1926" s="7">
        <v>1.11476E12</v>
      </c>
    </row>
    <row r="1927">
      <c r="A1927" s="7">
        <v>1.11476E12</v>
      </c>
    </row>
    <row r="1928">
      <c r="A1928" s="7">
        <v>1.11476E12</v>
      </c>
    </row>
    <row r="1929">
      <c r="A1929" s="7">
        <v>1.11476E12</v>
      </c>
    </row>
    <row r="1930">
      <c r="A1930" s="7">
        <v>1.11856E12</v>
      </c>
    </row>
    <row r="1931">
      <c r="A1931" s="7">
        <v>1.11856E12</v>
      </c>
    </row>
    <row r="1932">
      <c r="A1932" s="7">
        <v>1.11856E12</v>
      </c>
    </row>
    <row r="1933">
      <c r="A1933" s="7">
        <v>1.11856E12</v>
      </c>
    </row>
    <row r="1934">
      <c r="A1934" s="7">
        <v>1.12284E12</v>
      </c>
    </row>
    <row r="1935">
      <c r="A1935" s="7">
        <v>1.12284E12</v>
      </c>
    </row>
    <row r="1936">
      <c r="A1936" s="7">
        <v>1.12284E12</v>
      </c>
    </row>
    <row r="1937">
      <c r="A1937" s="7">
        <v>1.12284E12</v>
      </c>
    </row>
    <row r="1938">
      <c r="A1938" s="7">
        <v>1.12284E12</v>
      </c>
    </row>
    <row r="1939">
      <c r="A1939" s="7">
        <v>1.12284E12</v>
      </c>
    </row>
    <row r="1940">
      <c r="A1940" s="7">
        <v>1.12607E12</v>
      </c>
    </row>
    <row r="1941">
      <c r="A1941" s="7">
        <v>1.12607E12</v>
      </c>
    </row>
    <row r="1942">
      <c r="A1942" s="7">
        <v>1.12607E12</v>
      </c>
    </row>
    <row r="1943">
      <c r="A1943" s="7">
        <v>1.12607E12</v>
      </c>
    </row>
    <row r="1944">
      <c r="A1944" s="7">
        <v>1.12722E12</v>
      </c>
    </row>
    <row r="1945">
      <c r="A1945" s="7">
        <v>1.12722E12</v>
      </c>
    </row>
    <row r="1946">
      <c r="A1946" s="7">
        <v>1.12722E12</v>
      </c>
    </row>
    <row r="1947">
      <c r="A1947" s="7">
        <v>1.12722E12</v>
      </c>
    </row>
    <row r="1948">
      <c r="A1948" s="7">
        <v>1.12722E12</v>
      </c>
    </row>
    <row r="1949">
      <c r="A1949" s="7">
        <v>1.12722E12</v>
      </c>
    </row>
    <row r="1950">
      <c r="A1950" s="7">
        <v>1.12722E12</v>
      </c>
    </row>
    <row r="1951">
      <c r="A1951" s="7">
        <v>1.12722E12</v>
      </c>
    </row>
    <row r="1952">
      <c r="A1952" s="7">
        <v>1.14363E12</v>
      </c>
    </row>
    <row r="1953">
      <c r="A1953" s="7">
        <v>1.14363E12</v>
      </c>
    </row>
    <row r="1954">
      <c r="A1954" s="7">
        <v>1.14363E12</v>
      </c>
    </row>
    <row r="1955">
      <c r="A1955" s="7">
        <v>1.14363E12</v>
      </c>
    </row>
    <row r="1956">
      <c r="A1956" s="7">
        <v>1.14363E12</v>
      </c>
    </row>
    <row r="1957">
      <c r="A1957" s="7">
        <v>1.14363E12</v>
      </c>
    </row>
    <row r="1958">
      <c r="A1958" s="7">
        <v>1.14421E12</v>
      </c>
    </row>
    <row r="1959">
      <c r="A1959" s="7">
        <v>1.14421E12</v>
      </c>
    </row>
    <row r="1960">
      <c r="A1960" s="7">
        <v>1.14421E12</v>
      </c>
    </row>
    <row r="1961">
      <c r="A1961" s="7">
        <v>1.14421E12</v>
      </c>
    </row>
    <row r="1962">
      <c r="A1962" s="7">
        <v>1.14421E12</v>
      </c>
    </row>
    <row r="1963">
      <c r="A1963" s="7">
        <v>1.14421E12</v>
      </c>
    </row>
    <row r="1964">
      <c r="A1964" s="7">
        <v>1.14421E12</v>
      </c>
    </row>
    <row r="1965">
      <c r="A1965" s="7">
        <v>1.14421E12</v>
      </c>
    </row>
    <row r="1966">
      <c r="A1966" s="7">
        <v>1.14421E12</v>
      </c>
    </row>
    <row r="1967">
      <c r="A1967" s="7">
        <v>1.14421E12</v>
      </c>
    </row>
    <row r="1968">
      <c r="A1968" s="7">
        <v>1.1447E12</v>
      </c>
    </row>
    <row r="1969">
      <c r="A1969" s="7">
        <v>1.1447E12</v>
      </c>
    </row>
    <row r="1970">
      <c r="A1970" s="7">
        <v>1.1447E12</v>
      </c>
    </row>
    <row r="1971">
      <c r="A1971" s="7">
        <v>1.1447E12</v>
      </c>
    </row>
    <row r="1972">
      <c r="A1972" s="7">
        <v>1.1447E12</v>
      </c>
    </row>
    <row r="1973">
      <c r="A1973" s="7">
        <v>1.1447E12</v>
      </c>
    </row>
    <row r="1974">
      <c r="A1974" s="7">
        <v>1.1447E12</v>
      </c>
    </row>
    <row r="1975">
      <c r="A1975" s="7">
        <v>1.1447E12</v>
      </c>
    </row>
    <row r="1976">
      <c r="A1976" s="7">
        <v>1.14868E12</v>
      </c>
    </row>
    <row r="1977">
      <c r="A1977" s="7">
        <v>1.14868E12</v>
      </c>
    </row>
    <row r="1978">
      <c r="A1978" s="7">
        <v>1.14868E12</v>
      </c>
    </row>
    <row r="1979">
      <c r="A1979" s="7">
        <v>1.14868E12</v>
      </c>
    </row>
    <row r="1980">
      <c r="A1980" s="7">
        <v>1.14868E12</v>
      </c>
    </row>
    <row r="1981">
      <c r="A1981" s="7">
        <v>1.15014E12</v>
      </c>
    </row>
    <row r="1982">
      <c r="A1982" s="7">
        <v>1.15014E12</v>
      </c>
    </row>
    <row r="1983">
      <c r="A1983" s="7">
        <v>1.15014E12</v>
      </c>
    </row>
    <row r="1984">
      <c r="A1984" s="7">
        <v>1.15014E12</v>
      </c>
    </row>
    <row r="1985">
      <c r="A1985" s="7">
        <v>1.15014E12</v>
      </c>
    </row>
    <row r="1986">
      <c r="A1986" s="7">
        <v>1.15014E12</v>
      </c>
    </row>
    <row r="1987">
      <c r="A1987" s="7">
        <v>1.15014E12</v>
      </c>
    </row>
    <row r="1988">
      <c r="A1988" s="7">
        <v>1.15014E12</v>
      </c>
    </row>
    <row r="1989">
      <c r="A1989" s="7">
        <v>1.15014E12</v>
      </c>
    </row>
    <row r="1990">
      <c r="A1990" s="7">
        <v>1.15014E12</v>
      </c>
    </row>
    <row r="1991">
      <c r="A1991" s="7">
        <v>1.15014E12</v>
      </c>
    </row>
    <row r="1992">
      <c r="A1992" s="7">
        <v>1.15014E12</v>
      </c>
    </row>
    <row r="1993">
      <c r="A1993" s="7">
        <v>1.15063E12</v>
      </c>
    </row>
    <row r="1994">
      <c r="A1994" s="7">
        <v>1.15063E12</v>
      </c>
    </row>
    <row r="1995">
      <c r="A1995" s="7">
        <v>1.15238E12</v>
      </c>
    </row>
    <row r="1996">
      <c r="A1996" s="7">
        <v>1.15238E12</v>
      </c>
    </row>
    <row r="1997">
      <c r="A1997" s="7">
        <v>1.15238E12</v>
      </c>
    </row>
    <row r="1998">
      <c r="A1998" s="7">
        <v>1.15238E12</v>
      </c>
    </row>
    <row r="1999">
      <c r="A1999" s="7">
        <v>1.15592E12</v>
      </c>
    </row>
    <row r="2000">
      <c r="A2000" s="7">
        <v>1.15592E12</v>
      </c>
    </row>
    <row r="2001">
      <c r="A2001" s="7">
        <v>1.18133E12</v>
      </c>
    </row>
    <row r="2002">
      <c r="A2002" s="7">
        <v>1.18133E12</v>
      </c>
    </row>
    <row r="2003">
      <c r="A2003" s="7">
        <v>1.18141E12</v>
      </c>
    </row>
    <row r="2004">
      <c r="A2004" s="7">
        <v>1.18141E12</v>
      </c>
    </row>
    <row r="2005">
      <c r="A2005" s="7">
        <v>1.18224E12</v>
      </c>
    </row>
    <row r="2006">
      <c r="A2006" s="7">
        <v>1.18224E12</v>
      </c>
    </row>
    <row r="2007">
      <c r="A2007" s="7">
        <v>1.19222E12</v>
      </c>
    </row>
    <row r="2008">
      <c r="A2008" s="7">
        <v>1.19222E12</v>
      </c>
    </row>
    <row r="2009">
      <c r="A2009" s="7">
        <v>1.19222E12</v>
      </c>
    </row>
    <row r="2010">
      <c r="A2010" s="7">
        <v>1.19222E12</v>
      </c>
    </row>
    <row r="2011">
      <c r="A2011" s="7">
        <v>1.19222E12</v>
      </c>
    </row>
    <row r="2012">
      <c r="A2012" s="7">
        <v>1.19222E12</v>
      </c>
    </row>
    <row r="2013">
      <c r="A2013" s="7">
        <v>1.19222E12</v>
      </c>
    </row>
    <row r="2014">
      <c r="A2014" s="7">
        <v>1.19503E12</v>
      </c>
    </row>
    <row r="2015">
      <c r="A2015" s="7">
        <v>1.19503E12</v>
      </c>
    </row>
    <row r="2016">
      <c r="A2016" s="7">
        <v>1.19503E12</v>
      </c>
    </row>
    <row r="2017">
      <c r="A2017" s="7">
        <v>1.19503E12</v>
      </c>
    </row>
    <row r="2018">
      <c r="A2018" s="7">
        <v>1.22085E12</v>
      </c>
    </row>
    <row r="2019">
      <c r="A2019" s="7">
        <v>1.22085E12</v>
      </c>
    </row>
    <row r="2020">
      <c r="A2020" s="7">
        <v>1.22085E12</v>
      </c>
    </row>
    <row r="2021">
      <c r="A2021" s="7">
        <v>1.22085E12</v>
      </c>
    </row>
    <row r="2022">
      <c r="A2022" s="7">
        <v>1.22267E12</v>
      </c>
    </row>
    <row r="2023">
      <c r="A2023" s="7">
        <v>1.22267E12</v>
      </c>
    </row>
    <row r="2024">
      <c r="A2024" s="7">
        <v>1.22267E12</v>
      </c>
    </row>
    <row r="2025">
      <c r="A2025" s="7">
        <v>1.23265E12</v>
      </c>
    </row>
    <row r="2026">
      <c r="A2026" s="7">
        <v>1.23265E12</v>
      </c>
    </row>
    <row r="2027">
      <c r="A2027" s="7">
        <v>1.23265E12</v>
      </c>
    </row>
    <row r="2028">
      <c r="A2028" s="7">
        <v>1.23265E12</v>
      </c>
    </row>
    <row r="2029">
      <c r="A2029" s="7">
        <v>1.23505E12</v>
      </c>
    </row>
    <row r="2030">
      <c r="A2030" s="7">
        <v>1.23505E12</v>
      </c>
    </row>
    <row r="2031">
      <c r="A2031" s="7">
        <v>1.23968E12</v>
      </c>
    </row>
    <row r="2032">
      <c r="A2032" s="7">
        <v>1.23968E12</v>
      </c>
    </row>
    <row r="2033">
      <c r="A2033" s="7">
        <v>1.23968E12</v>
      </c>
    </row>
    <row r="2034">
      <c r="A2034" s="7">
        <v>1.24172E12</v>
      </c>
    </row>
    <row r="2035">
      <c r="A2035" s="7">
        <v>1.24172E12</v>
      </c>
    </row>
    <row r="2036">
      <c r="A2036" s="7">
        <v>1.24172E12</v>
      </c>
    </row>
    <row r="2037">
      <c r="A2037" s="7">
        <v>1.24172E12</v>
      </c>
    </row>
    <row r="2038">
      <c r="A2038" s="7">
        <v>1.25567E12</v>
      </c>
    </row>
    <row r="2039">
      <c r="A2039" s="7">
        <v>1.25567E12</v>
      </c>
    </row>
    <row r="2040">
      <c r="A2040" s="7">
        <v>1.25567E12</v>
      </c>
    </row>
    <row r="2041">
      <c r="A2041" s="7">
        <v>1.25567E12</v>
      </c>
    </row>
    <row r="2042">
      <c r="A2042" s="7">
        <v>1.26722E12</v>
      </c>
    </row>
    <row r="2043">
      <c r="A2043" s="7">
        <v>1.26722E12</v>
      </c>
    </row>
    <row r="2044">
      <c r="A2044" s="7">
        <v>1.26748E12</v>
      </c>
    </row>
    <row r="2045">
      <c r="A2045" s="7">
        <v>1.26748E12</v>
      </c>
    </row>
    <row r="2046">
      <c r="A2046" s="7">
        <v>1.26748E12</v>
      </c>
    </row>
    <row r="2047">
      <c r="A2047" s="7">
        <v>1.26748E12</v>
      </c>
    </row>
    <row r="2048">
      <c r="A2048" s="7">
        <v>1.26748E12</v>
      </c>
    </row>
    <row r="2049">
      <c r="A2049" s="7">
        <v>1.26805E12</v>
      </c>
    </row>
    <row r="2050">
      <c r="A2050" s="7">
        <v>1.26805E12</v>
      </c>
    </row>
    <row r="2051">
      <c r="A2051" s="7">
        <v>1.26805E12</v>
      </c>
    </row>
    <row r="2052">
      <c r="A2052" s="7">
        <v>1.26805E12</v>
      </c>
    </row>
    <row r="2053">
      <c r="A2053" s="7">
        <v>1.26805E12</v>
      </c>
    </row>
    <row r="2054">
      <c r="A2054" s="7">
        <v>1.26805E12</v>
      </c>
    </row>
    <row r="2055">
      <c r="A2055" s="7">
        <v>1.26805E12</v>
      </c>
    </row>
    <row r="2056">
      <c r="A2056" s="7">
        <v>1.27282E12</v>
      </c>
    </row>
    <row r="2057">
      <c r="A2057" s="7">
        <v>1.27282E12</v>
      </c>
    </row>
    <row r="2058">
      <c r="A2058" s="7">
        <v>1.27282E12</v>
      </c>
    </row>
    <row r="2059">
      <c r="A2059" s="7">
        <v>1.27282E12</v>
      </c>
    </row>
    <row r="2060">
      <c r="A2060" s="7">
        <v>1.27282E12</v>
      </c>
    </row>
    <row r="2061">
      <c r="A2061" s="7">
        <v>1.27282E12</v>
      </c>
    </row>
    <row r="2062">
      <c r="A2062" s="7">
        <v>1.2753E12</v>
      </c>
    </row>
    <row r="2063">
      <c r="A2063" s="7">
        <v>1.2753E12</v>
      </c>
    </row>
    <row r="2064">
      <c r="A2064" s="7">
        <v>1.2753E12</v>
      </c>
    </row>
    <row r="2065">
      <c r="A2065" s="7">
        <v>1.2753E12</v>
      </c>
    </row>
    <row r="2066">
      <c r="A2066" s="7">
        <v>1.2753E12</v>
      </c>
    </row>
    <row r="2067">
      <c r="A2067" s="7">
        <v>1.2753E12</v>
      </c>
    </row>
    <row r="2068">
      <c r="A2068" s="7">
        <v>1.2753E12</v>
      </c>
    </row>
    <row r="2069">
      <c r="A2069" s="7">
        <v>1.2753E12</v>
      </c>
    </row>
    <row r="2070">
      <c r="A2070" s="7">
        <v>1.2753E12</v>
      </c>
    </row>
    <row r="2071">
      <c r="A2071" s="7">
        <v>1.2753E12</v>
      </c>
    </row>
    <row r="2072">
      <c r="A2072" s="7">
        <v>1.2753E12</v>
      </c>
    </row>
    <row r="2073">
      <c r="A2073" s="7">
        <v>1.27548E12</v>
      </c>
    </row>
    <row r="2074">
      <c r="A2074" s="7">
        <v>1.27548E12</v>
      </c>
    </row>
    <row r="2075">
      <c r="A2075" s="7">
        <v>1.27548E12</v>
      </c>
    </row>
    <row r="2076">
      <c r="A2076" s="7">
        <v>1.27696E12</v>
      </c>
    </row>
    <row r="2077">
      <c r="A2077" s="7">
        <v>1.27696E12</v>
      </c>
    </row>
    <row r="2078">
      <c r="A2078" s="7">
        <v>1.27944E12</v>
      </c>
    </row>
    <row r="2079">
      <c r="A2079" s="7">
        <v>1.27944E12</v>
      </c>
    </row>
    <row r="2080">
      <c r="A2080" s="7">
        <v>1.27944E12</v>
      </c>
    </row>
    <row r="2081">
      <c r="A2081" s="7">
        <v>1.27944E12</v>
      </c>
    </row>
    <row r="2082">
      <c r="A2082" s="7">
        <v>1.27944E12</v>
      </c>
    </row>
    <row r="2083">
      <c r="A2083" s="7">
        <v>1.27944E12</v>
      </c>
    </row>
    <row r="2084">
      <c r="A2084" s="7">
        <v>1.28413E12</v>
      </c>
    </row>
    <row r="2085">
      <c r="A2085" s="7">
        <v>1.28413E12</v>
      </c>
    </row>
    <row r="2086">
      <c r="A2086" s="7">
        <v>1.29494E12</v>
      </c>
    </row>
    <row r="2087">
      <c r="A2087" s="7">
        <v>1.29494E12</v>
      </c>
    </row>
    <row r="2088">
      <c r="A2088" s="7">
        <v>1.29494E12</v>
      </c>
    </row>
    <row r="2089">
      <c r="A2089" s="7">
        <v>1.29494E12</v>
      </c>
    </row>
    <row r="2090">
      <c r="A2090" s="7">
        <v>1.29528E12</v>
      </c>
    </row>
    <row r="2091">
      <c r="A2091" s="7">
        <v>1.29528E12</v>
      </c>
    </row>
    <row r="2092">
      <c r="A2092" s="7">
        <v>1.29528E12</v>
      </c>
    </row>
    <row r="2093">
      <c r="A2093" s="7">
        <v>1.29528E12</v>
      </c>
    </row>
    <row r="2094">
      <c r="A2094" s="7">
        <v>1.29528E12</v>
      </c>
    </row>
    <row r="2095">
      <c r="A2095" s="7">
        <v>1.29528E12</v>
      </c>
    </row>
    <row r="2096">
      <c r="A2096" s="7">
        <v>1.29528E12</v>
      </c>
    </row>
    <row r="2097">
      <c r="A2097" s="7">
        <v>1.29528E12</v>
      </c>
    </row>
    <row r="2098">
      <c r="A2098" s="7">
        <v>1.29635E12</v>
      </c>
    </row>
    <row r="2099">
      <c r="A2099" s="7">
        <v>1.29635E12</v>
      </c>
    </row>
    <row r="2100">
      <c r="A2100" s="7">
        <v>1.29635E12</v>
      </c>
    </row>
    <row r="2101">
      <c r="A2101" s="7">
        <v>1.29635E12</v>
      </c>
    </row>
    <row r="2102">
      <c r="A2102" s="7">
        <v>1.29635E12</v>
      </c>
    </row>
    <row r="2103">
      <c r="A2103" s="7">
        <v>1.29635E12</v>
      </c>
    </row>
    <row r="2104">
      <c r="A2104" s="7">
        <v>1.29635E12</v>
      </c>
    </row>
    <row r="2105">
      <c r="A2105" s="7">
        <v>1.29643E12</v>
      </c>
    </row>
    <row r="2106">
      <c r="A2106" s="7">
        <v>1.29643E12</v>
      </c>
    </row>
    <row r="2107">
      <c r="A2107" s="7">
        <v>1.29643E12</v>
      </c>
    </row>
    <row r="2108">
      <c r="A2108" s="7">
        <v>1.29643E12</v>
      </c>
    </row>
    <row r="2109">
      <c r="A2109" s="7">
        <v>1.29643E12</v>
      </c>
    </row>
    <row r="2110">
      <c r="A2110" s="7">
        <v>1.29643E12</v>
      </c>
    </row>
    <row r="2111">
      <c r="A2111" s="7">
        <v>1.29643E12</v>
      </c>
    </row>
    <row r="2112">
      <c r="A2112" s="7">
        <v>1.29684E12</v>
      </c>
    </row>
    <row r="2113">
      <c r="A2113" s="7">
        <v>1.29684E12</v>
      </c>
    </row>
    <row r="2114">
      <c r="A2114" s="7">
        <v>1.29684E12</v>
      </c>
    </row>
    <row r="2115">
      <c r="A2115" s="7">
        <v>1.29684E12</v>
      </c>
    </row>
    <row r="2116">
      <c r="A2116" s="7">
        <v>1.29684E12</v>
      </c>
    </row>
    <row r="2117">
      <c r="A2117" s="7">
        <v>1.29684E12</v>
      </c>
    </row>
    <row r="2118">
      <c r="A2118" s="7">
        <v>1.29684E12</v>
      </c>
    </row>
    <row r="2119">
      <c r="A2119" s="7">
        <v>1.29684E12</v>
      </c>
    </row>
    <row r="2120">
      <c r="A2120" s="7">
        <v>1.29684E12</v>
      </c>
    </row>
    <row r="2121">
      <c r="A2121" s="7">
        <v>1.29759E12</v>
      </c>
    </row>
    <row r="2122">
      <c r="A2122" s="7">
        <v>1.29759E12</v>
      </c>
    </row>
    <row r="2123">
      <c r="A2123" s="7">
        <v>1.29932E12</v>
      </c>
    </row>
    <row r="2124">
      <c r="A2124" s="7">
        <v>1.29932E12</v>
      </c>
    </row>
    <row r="2125">
      <c r="A2125" s="7">
        <v>1.29932E12</v>
      </c>
    </row>
    <row r="2126">
      <c r="A2126" s="7">
        <v>1.30609E12</v>
      </c>
    </row>
    <row r="2127">
      <c r="A2127" s="7">
        <v>1.30609E12</v>
      </c>
    </row>
    <row r="2128">
      <c r="A2128" s="7">
        <v>1.30609E12</v>
      </c>
    </row>
    <row r="2129">
      <c r="A2129" s="7">
        <v>1.30609E12</v>
      </c>
    </row>
    <row r="2130">
      <c r="A2130" s="7">
        <v>1.30617E12</v>
      </c>
    </row>
    <row r="2131">
      <c r="A2131" s="7">
        <v>1.30617E12</v>
      </c>
    </row>
    <row r="2132">
      <c r="A2132" s="7">
        <v>1.30617E12</v>
      </c>
    </row>
    <row r="2133">
      <c r="A2133" s="7">
        <v>1.30617E12</v>
      </c>
    </row>
    <row r="2134">
      <c r="A2134" s="7">
        <v>1.30617E12</v>
      </c>
    </row>
    <row r="2135">
      <c r="A2135" s="7">
        <v>1.30617E12</v>
      </c>
    </row>
    <row r="2136">
      <c r="A2136" s="7">
        <v>1.30625E12</v>
      </c>
    </row>
    <row r="2137">
      <c r="A2137" s="7">
        <v>1.30625E12</v>
      </c>
    </row>
    <row r="2138">
      <c r="A2138" s="7">
        <v>1.30625E12</v>
      </c>
    </row>
    <row r="2139">
      <c r="A2139" s="7">
        <v>1.30625E12</v>
      </c>
    </row>
    <row r="2140">
      <c r="A2140" s="7">
        <v>1.30625E12</v>
      </c>
    </row>
    <row r="2141">
      <c r="A2141" s="7">
        <v>1.30633E12</v>
      </c>
    </row>
    <row r="2142">
      <c r="A2142" s="7">
        <v>1.30633E12</v>
      </c>
    </row>
    <row r="2143">
      <c r="A2143" s="7">
        <v>1.30633E12</v>
      </c>
    </row>
    <row r="2144">
      <c r="A2144" s="7">
        <v>1.30633E12</v>
      </c>
    </row>
    <row r="2145">
      <c r="A2145" s="7">
        <v>1.30666E12</v>
      </c>
    </row>
    <row r="2146">
      <c r="A2146" s="7">
        <v>1.30666E12</v>
      </c>
    </row>
    <row r="2147">
      <c r="A2147" s="7">
        <v>1.30732E12</v>
      </c>
    </row>
    <row r="2148">
      <c r="A2148" s="7">
        <v>1.30732E12</v>
      </c>
    </row>
    <row r="2149">
      <c r="A2149" s="7">
        <v>1.3093E12</v>
      </c>
    </row>
    <row r="2150">
      <c r="A2150" s="7">
        <v>1.3093E12</v>
      </c>
    </row>
    <row r="2151">
      <c r="A2151" s="7">
        <v>1.31581E12</v>
      </c>
    </row>
    <row r="2152">
      <c r="A2152" s="7">
        <v>1.31581E12</v>
      </c>
    </row>
    <row r="2153">
      <c r="A2153" s="7">
        <v>1.31581E12</v>
      </c>
    </row>
    <row r="2154">
      <c r="A2154" s="7">
        <v>1.31609E12</v>
      </c>
    </row>
    <row r="2155">
      <c r="A2155" s="7">
        <v>1.31609E12</v>
      </c>
    </row>
    <row r="2156">
      <c r="A2156" s="7">
        <v>1.31617E12</v>
      </c>
    </row>
    <row r="2157">
      <c r="A2157" s="7">
        <v>1.31617E12</v>
      </c>
    </row>
    <row r="2158">
      <c r="A2158" s="7">
        <v>1.31617E12</v>
      </c>
    </row>
    <row r="2159">
      <c r="A2159" s="7">
        <v>1.31617E12</v>
      </c>
    </row>
    <row r="2160">
      <c r="A2160" s="7">
        <v>1.31617E12</v>
      </c>
    </row>
    <row r="2161">
      <c r="A2161" s="7">
        <v>1.31633E12</v>
      </c>
    </row>
    <row r="2162">
      <c r="A2162" s="7">
        <v>1.31633E12</v>
      </c>
    </row>
    <row r="2163">
      <c r="A2163" s="7">
        <v>1.31805E12</v>
      </c>
    </row>
    <row r="2164">
      <c r="A2164" s="7">
        <v>1.31805E12</v>
      </c>
    </row>
    <row r="2165">
      <c r="A2165" s="7">
        <v>1.32068E12</v>
      </c>
    </row>
    <row r="2166">
      <c r="A2166" s="7">
        <v>1.32068E12</v>
      </c>
    </row>
    <row r="2167">
      <c r="A2167" s="7">
        <v>1.32068E12</v>
      </c>
    </row>
    <row r="2168">
      <c r="A2168" s="7">
        <v>1.32068E12</v>
      </c>
    </row>
    <row r="2169">
      <c r="A2169" s="7">
        <v>1.32068E12</v>
      </c>
    </row>
    <row r="2170">
      <c r="A2170" s="7">
        <v>1.32068E12</v>
      </c>
    </row>
    <row r="2171">
      <c r="A2171" s="7">
        <v>1.32068E12</v>
      </c>
    </row>
    <row r="2172">
      <c r="A2172" s="7">
        <v>1.32068E12</v>
      </c>
    </row>
    <row r="2173">
      <c r="A2173" s="7">
        <v>1.32068E12</v>
      </c>
    </row>
    <row r="2174">
      <c r="A2174" s="7">
        <v>1.32068E12</v>
      </c>
    </row>
    <row r="2175">
      <c r="A2175" s="7">
        <v>1.32068E12</v>
      </c>
    </row>
    <row r="2176">
      <c r="A2176" s="7">
        <v>1.32068E12</v>
      </c>
    </row>
    <row r="2177">
      <c r="A2177" s="7">
        <v>1.32076E12</v>
      </c>
    </row>
    <row r="2178">
      <c r="A2178" s="7">
        <v>1.32076E12</v>
      </c>
    </row>
    <row r="2179">
      <c r="A2179" s="7">
        <v>1.32076E12</v>
      </c>
    </row>
    <row r="2180">
      <c r="A2180" s="7">
        <v>1.32076E12</v>
      </c>
    </row>
    <row r="2181">
      <c r="A2181" s="7">
        <v>1.32076E12</v>
      </c>
    </row>
    <row r="2182">
      <c r="A2182" s="7">
        <v>1.32076E12</v>
      </c>
    </row>
    <row r="2183">
      <c r="A2183" s="7">
        <v>1.32076E12</v>
      </c>
    </row>
    <row r="2184">
      <c r="A2184" s="7">
        <v>1.321E12</v>
      </c>
    </row>
    <row r="2185">
      <c r="A2185" s="7">
        <v>1.321E12</v>
      </c>
    </row>
    <row r="2186">
      <c r="A2186" s="7">
        <v>1.32118E12</v>
      </c>
    </row>
    <row r="2187">
      <c r="A2187" s="7">
        <v>1.32118E12</v>
      </c>
    </row>
    <row r="2188">
      <c r="A2188" s="7">
        <v>1.32514E12</v>
      </c>
    </row>
    <row r="2189">
      <c r="A2189" s="7">
        <v>1.32514E12</v>
      </c>
    </row>
    <row r="2190">
      <c r="A2190" s="7">
        <v>1.32514E12</v>
      </c>
    </row>
    <row r="2191">
      <c r="A2191" s="7">
        <v>1.32514E12</v>
      </c>
    </row>
    <row r="2192">
      <c r="A2192" s="7">
        <v>1.32514E12</v>
      </c>
    </row>
    <row r="2193">
      <c r="A2193" s="7">
        <v>1.32514E12</v>
      </c>
    </row>
    <row r="2194">
      <c r="A2194" s="7">
        <v>1.33637E12</v>
      </c>
    </row>
    <row r="2195">
      <c r="A2195" s="7">
        <v>1.33637E12</v>
      </c>
    </row>
    <row r="2196">
      <c r="A2196" s="7">
        <v>1.33637E12</v>
      </c>
    </row>
    <row r="2197">
      <c r="A2197" s="7">
        <v>1.34015E12</v>
      </c>
    </row>
    <row r="2198">
      <c r="A2198" s="7">
        <v>1.34015E12</v>
      </c>
    </row>
    <row r="2199">
      <c r="A2199" s="7">
        <v>1.34015E12</v>
      </c>
    </row>
    <row r="2200">
      <c r="A2200" s="7">
        <v>1.34015E12</v>
      </c>
    </row>
    <row r="2201">
      <c r="A2201" s="7">
        <v>1.34072E12</v>
      </c>
    </row>
    <row r="2202">
      <c r="A2202" s="7">
        <v>1.34072E12</v>
      </c>
    </row>
    <row r="2203">
      <c r="A2203" s="7">
        <v>1.34072E12</v>
      </c>
    </row>
    <row r="2204">
      <c r="A2204" s="7">
        <v>1.34072E12</v>
      </c>
    </row>
    <row r="2205">
      <c r="A2205" s="7">
        <v>1.34072E12</v>
      </c>
    </row>
    <row r="2206">
      <c r="A2206" s="7">
        <v>1.34072E12</v>
      </c>
    </row>
    <row r="2207">
      <c r="A2207" s="7">
        <v>1.34072E12</v>
      </c>
    </row>
    <row r="2208">
      <c r="A2208" s="7">
        <v>1.34114E12</v>
      </c>
    </row>
    <row r="2209">
      <c r="A2209" s="7">
        <v>1.34114E12</v>
      </c>
    </row>
    <row r="2210">
      <c r="A2210" s="7">
        <v>1.34114E12</v>
      </c>
    </row>
    <row r="2211">
      <c r="A2211" s="7">
        <v>1.34114E12</v>
      </c>
    </row>
    <row r="2212">
      <c r="A2212" s="7">
        <v>1.34114E12</v>
      </c>
    </row>
    <row r="2213">
      <c r="A2213" s="7">
        <v>1.34197E12</v>
      </c>
    </row>
    <row r="2214">
      <c r="A2214" s="7">
        <v>1.34197E12</v>
      </c>
    </row>
    <row r="2215">
      <c r="A2215" s="7">
        <v>1.34262E12</v>
      </c>
    </row>
    <row r="2216">
      <c r="A2216" s="7">
        <v>1.34262E12</v>
      </c>
    </row>
    <row r="2217">
      <c r="A2217" s="7">
        <v>1.34262E12</v>
      </c>
    </row>
    <row r="2218">
      <c r="A2218" s="7">
        <v>1.34262E12</v>
      </c>
    </row>
    <row r="2219">
      <c r="A2219" s="7">
        <v>1.34262E12</v>
      </c>
    </row>
    <row r="2220">
      <c r="A2220" s="7">
        <v>1.34262E12</v>
      </c>
    </row>
    <row r="2221">
      <c r="A2221" s="7">
        <v>1.35269E12</v>
      </c>
    </row>
    <row r="2222">
      <c r="A2222" s="7">
        <v>1.35269E12</v>
      </c>
    </row>
    <row r="2223">
      <c r="A2223" s="7">
        <v>1.3535E12</v>
      </c>
    </row>
    <row r="2224">
      <c r="A2224" s="7">
        <v>1.3535E12</v>
      </c>
    </row>
    <row r="2225">
      <c r="A2225" s="7">
        <v>1.35608E12</v>
      </c>
    </row>
    <row r="2226">
      <c r="A2226" s="7">
        <v>1.35608E12</v>
      </c>
    </row>
    <row r="2227">
      <c r="A2227" s="7">
        <v>1.35608E12</v>
      </c>
    </row>
    <row r="2228">
      <c r="A2228" s="7">
        <v>1.35608E12</v>
      </c>
    </row>
    <row r="2229">
      <c r="A2229" s="7">
        <v>1.35608E12</v>
      </c>
    </row>
    <row r="2230">
      <c r="A2230" s="7">
        <v>1.35608E12</v>
      </c>
    </row>
    <row r="2231">
      <c r="A2231" s="7">
        <v>1.35608E12</v>
      </c>
    </row>
    <row r="2232">
      <c r="A2232" s="7">
        <v>1.35608E12</v>
      </c>
    </row>
    <row r="2233">
      <c r="A2233" s="7">
        <v>1.35608E12</v>
      </c>
    </row>
    <row r="2234">
      <c r="A2234" s="7">
        <v>1.35608E12</v>
      </c>
    </row>
    <row r="2235">
      <c r="A2235" s="7">
        <v>1.35608E12</v>
      </c>
    </row>
    <row r="2236">
      <c r="A2236" s="7">
        <v>1.36101E12</v>
      </c>
    </row>
    <row r="2237">
      <c r="A2237" s="7">
        <v>1.36101E12</v>
      </c>
    </row>
    <row r="2238">
      <c r="A2238" s="7">
        <v>1.36101E12</v>
      </c>
    </row>
    <row r="2239">
      <c r="A2239" s="7">
        <v>1.36101E12</v>
      </c>
    </row>
    <row r="2240">
      <c r="A2240" s="7">
        <v>1.36101E12</v>
      </c>
    </row>
    <row r="2241">
      <c r="A2241" s="7">
        <v>1.36903E12</v>
      </c>
    </row>
    <row r="2242">
      <c r="A2242" s="7">
        <v>1.36903E12</v>
      </c>
    </row>
    <row r="2243">
      <c r="A2243" s="7">
        <v>1.36903E12</v>
      </c>
    </row>
    <row r="2244">
      <c r="A2244" s="7">
        <v>1.36903E12</v>
      </c>
    </row>
    <row r="2245">
      <c r="A2245" s="7">
        <v>1.37026E12</v>
      </c>
    </row>
    <row r="2246">
      <c r="A2246" s="7">
        <v>1.37026E12</v>
      </c>
    </row>
    <row r="2247">
      <c r="A2247" s="7">
        <v>1.37026E12</v>
      </c>
    </row>
    <row r="2248">
      <c r="A2248" s="7">
        <v>1.37026E12</v>
      </c>
    </row>
    <row r="2249">
      <c r="A2249" s="7">
        <v>1.37026E12</v>
      </c>
    </row>
    <row r="2250">
      <c r="A2250" s="7">
        <v>1.37026E12</v>
      </c>
    </row>
    <row r="2251">
      <c r="A2251" s="7">
        <v>1.37026E12</v>
      </c>
    </row>
    <row r="2252">
      <c r="A2252" s="7">
        <v>1.3738E12</v>
      </c>
    </row>
    <row r="2253">
      <c r="A2253" s="7">
        <v>1.3738E12</v>
      </c>
    </row>
    <row r="2254">
      <c r="A2254" s="7">
        <v>1.3738E12</v>
      </c>
    </row>
    <row r="2255">
      <c r="A2255" s="7">
        <v>1.3743E12</v>
      </c>
    </row>
    <row r="2256">
      <c r="A2256" s="7">
        <v>1.3743E12</v>
      </c>
    </row>
    <row r="2257">
      <c r="A2257" s="7">
        <v>1.3743E12</v>
      </c>
    </row>
    <row r="2258">
      <c r="A2258" s="7">
        <v>1.3743E12</v>
      </c>
    </row>
    <row r="2259">
      <c r="A2259" s="7">
        <v>1.3743E12</v>
      </c>
    </row>
    <row r="2260">
      <c r="A2260" s="7">
        <v>1.3743E12</v>
      </c>
    </row>
    <row r="2261">
      <c r="A2261" s="7">
        <v>1.3743E12</v>
      </c>
    </row>
    <row r="2262">
      <c r="A2262" s="7">
        <v>1.37448E12</v>
      </c>
    </row>
    <row r="2263">
      <c r="A2263" s="7">
        <v>1.37448E12</v>
      </c>
    </row>
    <row r="2264">
      <c r="A2264" s="7">
        <v>1.37448E12</v>
      </c>
    </row>
    <row r="2265">
      <c r="A2265" s="7">
        <v>1.37448E12</v>
      </c>
    </row>
    <row r="2266">
      <c r="A2266" s="7">
        <v>1.37448E12</v>
      </c>
    </row>
    <row r="2267">
      <c r="A2267" s="7">
        <v>1.37448E12</v>
      </c>
    </row>
    <row r="2268">
      <c r="A2268" s="7">
        <v>1.37448E12</v>
      </c>
    </row>
    <row r="2269">
      <c r="A2269" s="7">
        <v>1.37448E12</v>
      </c>
    </row>
    <row r="2270">
      <c r="A2270" s="7">
        <v>1.37448E12</v>
      </c>
    </row>
    <row r="2271">
      <c r="A2271" s="7">
        <v>1.37646E12</v>
      </c>
    </row>
    <row r="2272">
      <c r="A2272" s="7">
        <v>1.37646E12</v>
      </c>
    </row>
    <row r="2273">
      <c r="A2273" s="7">
        <v>1.37646E12</v>
      </c>
    </row>
    <row r="2274">
      <c r="A2274" s="7">
        <v>1.37646E12</v>
      </c>
    </row>
    <row r="2275">
      <c r="A2275" s="7">
        <v>1.38867E12</v>
      </c>
    </row>
    <row r="2276">
      <c r="A2276" s="7">
        <v>1.38867E12</v>
      </c>
    </row>
    <row r="2277">
      <c r="A2277" s="7">
        <v>1.38867E12</v>
      </c>
    </row>
    <row r="2278">
      <c r="A2278" s="7">
        <v>1.38867E12</v>
      </c>
    </row>
    <row r="2279">
      <c r="A2279" s="7">
        <v>1.3903E12</v>
      </c>
    </row>
    <row r="2280">
      <c r="A2280" s="7">
        <v>1.3903E12</v>
      </c>
    </row>
    <row r="2281">
      <c r="A2281" s="7">
        <v>1.3903E12</v>
      </c>
    </row>
    <row r="2282">
      <c r="A2282" s="7">
        <v>1.3903E12</v>
      </c>
    </row>
    <row r="2283">
      <c r="A2283" s="7">
        <v>1.39816E12</v>
      </c>
    </row>
    <row r="2284">
      <c r="A2284" s="7">
        <v>1.39816E12</v>
      </c>
    </row>
    <row r="2285">
      <c r="A2285" s="7">
        <v>1.39915E12</v>
      </c>
    </row>
    <row r="2286">
      <c r="A2286" s="7">
        <v>1.39915E12</v>
      </c>
    </row>
    <row r="2287">
      <c r="A2287" s="7">
        <v>1.39915E12</v>
      </c>
    </row>
    <row r="2288">
      <c r="A2288" s="7">
        <v>1.39915E12</v>
      </c>
    </row>
    <row r="2289">
      <c r="A2289" s="7">
        <v>1.39915E12</v>
      </c>
    </row>
    <row r="2290">
      <c r="A2290" s="7">
        <v>1.39915E12</v>
      </c>
    </row>
    <row r="2291">
      <c r="A2291" s="7">
        <v>1.39915E12</v>
      </c>
    </row>
    <row r="2292">
      <c r="A2292" s="7">
        <v>1.39915E12</v>
      </c>
    </row>
    <row r="2293">
      <c r="A2293" s="7">
        <v>1.39915E12</v>
      </c>
    </row>
    <row r="2294">
      <c r="A2294" s="7">
        <v>1.39915E12</v>
      </c>
    </row>
    <row r="2295">
      <c r="A2295" s="7">
        <v>1.39915E12</v>
      </c>
    </row>
    <row r="2296">
      <c r="A2296" s="7">
        <v>1.39915E12</v>
      </c>
    </row>
    <row r="2297">
      <c r="A2297" s="7">
        <v>1.39915E12</v>
      </c>
    </row>
    <row r="2298">
      <c r="A2298" s="7">
        <v>1.61119E12</v>
      </c>
    </row>
    <row r="2299">
      <c r="A2299" s="7">
        <v>1.61119E12</v>
      </c>
    </row>
    <row r="2300">
      <c r="A2300" s="7">
        <v>1.61119E12</v>
      </c>
    </row>
    <row r="2301">
      <c r="A2301" s="7">
        <v>1.61119E12</v>
      </c>
    </row>
    <row r="2302">
      <c r="A2302" s="7">
        <v>1.61119E12</v>
      </c>
    </row>
    <row r="2303">
      <c r="A2303" s="7">
        <v>1.61119E12</v>
      </c>
    </row>
    <row r="2304">
      <c r="A2304" s="7">
        <v>1.61119E12</v>
      </c>
    </row>
    <row r="2305">
      <c r="A2305" s="7">
        <v>1.61127E12</v>
      </c>
    </row>
    <row r="2306">
      <c r="A2306" s="7">
        <v>1.61127E12</v>
      </c>
    </row>
    <row r="2307">
      <c r="A2307" s="7">
        <v>1.61127E12</v>
      </c>
    </row>
    <row r="2308">
      <c r="A2308" s="7">
        <v>1.61127E12</v>
      </c>
    </row>
    <row r="2309">
      <c r="A2309" s="7">
        <v>1.61127E12</v>
      </c>
    </row>
    <row r="2310">
      <c r="A2310" s="7">
        <v>1.61127E12</v>
      </c>
    </row>
    <row r="2311">
      <c r="A2311" s="7">
        <v>1.61127E12</v>
      </c>
    </row>
    <row r="2312">
      <c r="A2312" s="7">
        <v>1.61127E12</v>
      </c>
    </row>
    <row r="2313">
      <c r="A2313" s="7">
        <v>1.61127E12</v>
      </c>
    </row>
    <row r="2314">
      <c r="A2314" s="7">
        <v>1.61127E12</v>
      </c>
    </row>
    <row r="2315">
      <c r="A2315" s="7">
        <v>1.61143E12</v>
      </c>
    </row>
    <row r="2316">
      <c r="A2316" s="7">
        <v>1.61143E12</v>
      </c>
    </row>
    <row r="2317">
      <c r="A2317" s="7">
        <v>1.61143E12</v>
      </c>
    </row>
    <row r="2318">
      <c r="A2318" s="7">
        <v>1.61143E12</v>
      </c>
    </row>
    <row r="2319">
      <c r="A2319" s="7">
        <v>1.61143E12</v>
      </c>
    </row>
    <row r="2320">
      <c r="A2320" s="7">
        <v>1.61143E12</v>
      </c>
    </row>
    <row r="2321">
      <c r="A2321" s="7">
        <v>1.61143E12</v>
      </c>
    </row>
    <row r="2322">
      <c r="A2322" s="7">
        <v>1.61143E12</v>
      </c>
    </row>
    <row r="2323">
      <c r="A2323" s="7">
        <v>1.61143E12</v>
      </c>
    </row>
    <row r="2324">
      <c r="A2324" s="7">
        <v>1.61143E12</v>
      </c>
    </row>
    <row r="2325">
      <c r="A2325" s="7">
        <v>1.61143E12</v>
      </c>
    </row>
    <row r="2326">
      <c r="A2326" s="7">
        <v>1.61143E12</v>
      </c>
    </row>
    <row r="2327">
      <c r="A2327" s="7">
        <v>1.61143E12</v>
      </c>
    </row>
    <row r="2328">
      <c r="A2328" s="7">
        <v>1.61143E12</v>
      </c>
    </row>
    <row r="2329">
      <c r="A2329" s="7">
        <v>1.6115E12</v>
      </c>
    </row>
    <row r="2330">
      <c r="A2330" s="7">
        <v>1.6115E12</v>
      </c>
    </row>
    <row r="2331">
      <c r="A2331" s="7">
        <v>1.6115E12</v>
      </c>
    </row>
    <row r="2332">
      <c r="A2332" s="7">
        <v>1.61168E12</v>
      </c>
    </row>
    <row r="2333">
      <c r="A2333" s="7">
        <v>1.61168E12</v>
      </c>
    </row>
    <row r="2334">
      <c r="A2334" s="7">
        <v>1.61176E12</v>
      </c>
    </row>
    <row r="2335">
      <c r="A2335" s="7">
        <v>1.61176E12</v>
      </c>
    </row>
    <row r="2336">
      <c r="A2336" s="7">
        <v>1.61176E12</v>
      </c>
    </row>
    <row r="2337">
      <c r="A2337" s="7">
        <v>1.61176E12</v>
      </c>
    </row>
    <row r="2338">
      <c r="A2338" s="7">
        <v>1.61176E12</v>
      </c>
    </row>
    <row r="2339">
      <c r="A2339" s="7">
        <v>1.61176E12</v>
      </c>
    </row>
    <row r="2340">
      <c r="A2340" s="7">
        <v>1.61176E12</v>
      </c>
    </row>
    <row r="2341">
      <c r="A2341" s="7">
        <v>1.61176E12</v>
      </c>
    </row>
    <row r="2342">
      <c r="A2342" s="7">
        <v>1.61176E12</v>
      </c>
    </row>
    <row r="2343">
      <c r="A2343" s="7">
        <v>1.61192E12</v>
      </c>
    </row>
    <row r="2344">
      <c r="A2344" s="7">
        <v>1.61192E12</v>
      </c>
    </row>
    <row r="2345">
      <c r="A2345" s="7">
        <v>1.61192E12</v>
      </c>
    </row>
    <row r="2346">
      <c r="A2346" s="7">
        <v>1.61192E12</v>
      </c>
    </row>
    <row r="2347">
      <c r="A2347" s="7">
        <v>1.61192E12</v>
      </c>
    </row>
    <row r="2348">
      <c r="A2348" s="7">
        <v>1.61192E12</v>
      </c>
    </row>
    <row r="2349">
      <c r="A2349" s="7">
        <v>1.612E12</v>
      </c>
    </row>
    <row r="2350">
      <c r="A2350" s="7">
        <v>1.612E12</v>
      </c>
    </row>
    <row r="2351">
      <c r="A2351" s="7">
        <v>1.612E12</v>
      </c>
    </row>
    <row r="2352">
      <c r="A2352" s="7">
        <v>1.612E12</v>
      </c>
    </row>
    <row r="2353">
      <c r="A2353" s="7">
        <v>1.61218E12</v>
      </c>
    </row>
    <row r="2354">
      <c r="A2354" s="7">
        <v>1.61218E12</v>
      </c>
    </row>
    <row r="2355">
      <c r="A2355" s="7">
        <v>1.61218E12</v>
      </c>
    </row>
    <row r="2356">
      <c r="A2356" s="7">
        <v>1.61234E12</v>
      </c>
    </row>
    <row r="2357">
      <c r="A2357" s="7">
        <v>1.61234E12</v>
      </c>
    </row>
    <row r="2358">
      <c r="A2358" s="7">
        <v>1.61234E12</v>
      </c>
    </row>
    <row r="2359">
      <c r="A2359" s="7">
        <v>1.61234E12</v>
      </c>
    </row>
    <row r="2360">
      <c r="A2360" s="7">
        <v>1.61242E12</v>
      </c>
    </row>
    <row r="2361">
      <c r="A2361" s="7">
        <v>1.61242E12</v>
      </c>
    </row>
    <row r="2362">
      <c r="A2362" s="7">
        <v>1.61242E12</v>
      </c>
    </row>
    <row r="2363">
      <c r="A2363" s="7">
        <v>1.61242E12</v>
      </c>
    </row>
    <row r="2364">
      <c r="A2364" s="7">
        <v>1.61259E12</v>
      </c>
    </row>
    <row r="2365">
      <c r="A2365" s="7">
        <v>1.61259E12</v>
      </c>
    </row>
    <row r="2366">
      <c r="A2366" s="7">
        <v>1.61259E12</v>
      </c>
    </row>
    <row r="2367">
      <c r="A2367" s="7">
        <v>1.61259E12</v>
      </c>
    </row>
    <row r="2368">
      <c r="A2368" s="7">
        <v>1.61259E12</v>
      </c>
    </row>
    <row r="2369">
      <c r="A2369" s="7">
        <v>1.61259E12</v>
      </c>
    </row>
    <row r="2370">
      <c r="A2370" s="7">
        <v>1.61259E12</v>
      </c>
    </row>
    <row r="2371">
      <c r="A2371" s="7">
        <v>1.61259E12</v>
      </c>
    </row>
    <row r="2372">
      <c r="A2372" s="7">
        <v>1.61259E12</v>
      </c>
    </row>
    <row r="2373">
      <c r="A2373" s="7">
        <v>1.61275E12</v>
      </c>
    </row>
    <row r="2374">
      <c r="A2374" s="7">
        <v>1.61275E12</v>
      </c>
    </row>
    <row r="2375">
      <c r="A2375" s="7">
        <v>1.61275E12</v>
      </c>
    </row>
    <row r="2376">
      <c r="A2376" s="7">
        <v>1.61291E12</v>
      </c>
    </row>
    <row r="2377">
      <c r="A2377" s="7">
        <v>1.61291E12</v>
      </c>
    </row>
    <row r="2378">
      <c r="A2378" s="7">
        <v>1.61291E12</v>
      </c>
    </row>
    <row r="2379">
      <c r="A2379" s="7">
        <v>1.61291E12</v>
      </c>
    </row>
    <row r="2380">
      <c r="A2380" s="7">
        <v>1.61291E12</v>
      </c>
    </row>
    <row r="2381">
      <c r="A2381" s="7">
        <v>1.61291E12</v>
      </c>
    </row>
    <row r="2382">
      <c r="A2382" s="7">
        <v>1.61291E12</v>
      </c>
    </row>
    <row r="2383">
      <c r="A2383" s="7">
        <v>1.61309E12</v>
      </c>
    </row>
    <row r="2384">
      <c r="A2384" s="7">
        <v>1.61309E12</v>
      </c>
    </row>
    <row r="2385">
      <c r="A2385" s="7">
        <v>1.75093E12</v>
      </c>
    </row>
    <row r="2386">
      <c r="A2386" s="7">
        <v>1.75093E12</v>
      </c>
    </row>
    <row r="2387">
      <c r="A2387" s="7">
        <v>1.75093E12</v>
      </c>
    </row>
    <row r="2388">
      <c r="A2388" s="7">
        <v>1.75093E12</v>
      </c>
    </row>
    <row r="2389">
      <c r="A2389" s="7">
        <v>1.75101E12</v>
      </c>
    </row>
    <row r="2390">
      <c r="A2390" s="7">
        <v>1.75101E12</v>
      </c>
    </row>
    <row r="2391">
      <c r="A2391" s="7">
        <v>1.75101E12</v>
      </c>
    </row>
    <row r="2392">
      <c r="A2392" s="7">
        <v>1.75101E12</v>
      </c>
    </row>
    <row r="2393">
      <c r="A2393" s="7">
        <v>1.75101E12</v>
      </c>
    </row>
    <row r="2394">
      <c r="A2394" s="7">
        <v>1.75101E12</v>
      </c>
    </row>
    <row r="2395">
      <c r="A2395" s="7">
        <v>1.75119E12</v>
      </c>
    </row>
    <row r="2396">
      <c r="A2396" s="7">
        <v>1.75119E12</v>
      </c>
    </row>
    <row r="2397">
      <c r="A2397" s="7">
        <v>1.75119E12</v>
      </c>
    </row>
    <row r="2398">
      <c r="A2398" s="7">
        <v>1.75119E12</v>
      </c>
    </row>
    <row r="2399">
      <c r="A2399" s="7">
        <v>1.75119E12</v>
      </c>
    </row>
    <row r="2400">
      <c r="A2400" s="7">
        <v>1.7718E12</v>
      </c>
    </row>
    <row r="2401">
      <c r="A2401" s="7">
        <v>1.7718E12</v>
      </c>
    </row>
    <row r="2402">
      <c r="A2402" s="7">
        <v>1.7718E12</v>
      </c>
    </row>
    <row r="2403">
      <c r="A2403" s="7">
        <v>1.7718E12</v>
      </c>
    </row>
    <row r="2404">
      <c r="A2404" s="7">
        <v>7.10074E12</v>
      </c>
    </row>
    <row r="2405">
      <c r="A2405" s="7">
        <v>7.10074E12</v>
      </c>
    </row>
    <row r="2406">
      <c r="A2406" s="7">
        <v>7.10074E12</v>
      </c>
    </row>
    <row r="2407">
      <c r="A2407" s="7">
        <v>7.10074E12</v>
      </c>
    </row>
    <row r="2408">
      <c r="A2408" s="7">
        <v>7.10074E12</v>
      </c>
    </row>
    <row r="2409">
      <c r="A2409" s="7">
        <v>7.3138E12</v>
      </c>
    </row>
    <row r="2410">
      <c r="A2410" s="7">
        <v>7.3138E12</v>
      </c>
    </row>
    <row r="2411">
      <c r="A2411" s="7">
        <v>7.3138E12</v>
      </c>
    </row>
    <row r="2412">
      <c r="A2412" s="7">
        <v>7.3138E12</v>
      </c>
    </row>
    <row r="2413">
      <c r="A2413" s="7">
        <v>7.6163E12</v>
      </c>
    </row>
    <row r="2414">
      <c r="A2414" s="7">
        <v>7.6163E12</v>
      </c>
    </row>
    <row r="2415">
      <c r="A2415" s="7">
        <v>7.6163E12</v>
      </c>
    </row>
    <row r="2416">
      <c r="A2416" s="7">
        <v>7.6163E12</v>
      </c>
    </row>
    <row r="2417">
      <c r="A2417" s="7">
        <v>7.6163E12</v>
      </c>
    </row>
    <row r="2418">
      <c r="A2418" s="7">
        <v>7.6163E12</v>
      </c>
    </row>
    <row r="2419">
      <c r="A2419" s="7">
        <v>7.61648E12</v>
      </c>
    </row>
    <row r="2420">
      <c r="A2420" s="7">
        <v>7.61648E12</v>
      </c>
    </row>
    <row r="2421">
      <c r="A2421" s="7">
        <v>7.61648E12</v>
      </c>
    </row>
    <row r="2422">
      <c r="A2422" s="7">
        <v>7.61655E12</v>
      </c>
    </row>
    <row r="2423">
      <c r="A2423" s="7">
        <v>7.61655E12</v>
      </c>
    </row>
    <row r="2424">
      <c r="A2424" s="7">
        <v>7.61655E12</v>
      </c>
    </row>
    <row r="2425">
      <c r="A2425" s="7">
        <v>7.61655E12</v>
      </c>
    </row>
    <row r="2426">
      <c r="A2426" s="7">
        <v>7.61655E12</v>
      </c>
    </row>
    <row r="2427">
      <c r="A2427" s="7">
        <v>7.61655E12</v>
      </c>
    </row>
    <row r="2428">
      <c r="A2428" s="7">
        <v>7.61655E12</v>
      </c>
    </row>
    <row r="2429">
      <c r="A2429" s="7">
        <v>7.61655E12</v>
      </c>
    </row>
    <row r="2430">
      <c r="A2430" s="7">
        <v>7.61655E12</v>
      </c>
    </row>
    <row r="2431">
      <c r="A2431" s="7">
        <v>7.61663E12</v>
      </c>
    </row>
    <row r="2432">
      <c r="A2432" s="7">
        <v>7.61663E12</v>
      </c>
    </row>
    <row r="2433">
      <c r="A2433" s="7">
        <v>7.61663E12</v>
      </c>
    </row>
    <row r="2434">
      <c r="A2434" s="7">
        <v>7.61663E12</v>
      </c>
    </row>
    <row r="2435">
      <c r="A2435" s="7">
        <v>7.61671E12</v>
      </c>
    </row>
    <row r="2436">
      <c r="A2436" s="7">
        <v>7.61671E12</v>
      </c>
    </row>
    <row r="2437">
      <c r="A2437" s="7">
        <v>7.61697E12</v>
      </c>
    </row>
    <row r="2438">
      <c r="A2438" s="7">
        <v>7.61697E12</v>
      </c>
    </row>
    <row r="2439">
      <c r="A2439" s="7">
        <v>7.61697E12</v>
      </c>
    </row>
    <row r="2440">
      <c r="A2440" s="7">
        <v>7.61705E12</v>
      </c>
    </row>
    <row r="2441">
      <c r="A2441" s="7">
        <v>7.61705E12</v>
      </c>
    </row>
    <row r="2442">
      <c r="A2442" s="7">
        <v>7.61713E12</v>
      </c>
    </row>
    <row r="2443">
      <c r="A2443" s="7">
        <v>7.61713E12</v>
      </c>
    </row>
    <row r="2444">
      <c r="A2444" s="7">
        <v>7.61713E12</v>
      </c>
    </row>
    <row r="2445">
      <c r="A2445" s="7">
        <v>7.61713E12</v>
      </c>
    </row>
    <row r="2446">
      <c r="A2446" s="7">
        <v>7.61713E12</v>
      </c>
    </row>
    <row r="2447">
      <c r="A2447" s="7">
        <v>7.61721E12</v>
      </c>
    </row>
    <row r="2448">
      <c r="A2448" s="7">
        <v>7.61721E12</v>
      </c>
    </row>
    <row r="2449">
      <c r="A2449" s="7">
        <v>7.61721E12</v>
      </c>
    </row>
    <row r="2450">
      <c r="A2450" s="7">
        <v>7.61721E12</v>
      </c>
    </row>
    <row r="2451">
      <c r="A2451" s="7">
        <v>7.61721E12</v>
      </c>
    </row>
    <row r="2452">
      <c r="A2452" s="7">
        <v>7.61721E12</v>
      </c>
    </row>
    <row r="2453">
      <c r="A2453" s="7">
        <v>7.61721E12</v>
      </c>
    </row>
    <row r="2454">
      <c r="A2454" s="7">
        <v>7.61721E12</v>
      </c>
    </row>
    <row r="2455">
      <c r="A2455" s="7">
        <v>7.61739E12</v>
      </c>
    </row>
    <row r="2456">
      <c r="A2456" s="7">
        <v>7.61739E12</v>
      </c>
    </row>
    <row r="2457">
      <c r="A2457" s="7">
        <v>7.61739E12</v>
      </c>
    </row>
    <row r="2458">
      <c r="A2458" s="7">
        <v>7.61747E12</v>
      </c>
    </row>
    <row r="2459">
      <c r="A2459" s="7">
        <v>7.61747E12</v>
      </c>
    </row>
    <row r="2460">
      <c r="A2460" s="7">
        <v>7.61747E12</v>
      </c>
    </row>
    <row r="2461">
      <c r="A2461" s="7">
        <v>7.61747E12</v>
      </c>
    </row>
    <row r="2462">
      <c r="A2462" s="7">
        <v>7.61754E12</v>
      </c>
    </row>
    <row r="2463">
      <c r="A2463" s="7">
        <v>7.61754E12</v>
      </c>
    </row>
    <row r="2464">
      <c r="A2464" s="7">
        <v>7.61754E12</v>
      </c>
    </row>
    <row r="2465">
      <c r="A2465" s="7">
        <v>7.61754E12</v>
      </c>
    </row>
    <row r="2466">
      <c r="A2466" s="7">
        <v>7.61754E12</v>
      </c>
    </row>
    <row r="2467">
      <c r="A2467" s="7">
        <v>7.61754E12</v>
      </c>
    </row>
    <row r="2468">
      <c r="A2468" s="7">
        <v>7.61754E12</v>
      </c>
    </row>
    <row r="2469">
      <c r="A2469" s="7">
        <v>7.61754E12</v>
      </c>
    </row>
    <row r="2470">
      <c r="A2470" s="7">
        <v>7.61754E12</v>
      </c>
    </row>
    <row r="2471">
      <c r="A2471" s="7">
        <v>7.61762E12</v>
      </c>
    </row>
    <row r="2472">
      <c r="A2472" s="7">
        <v>7.61762E12</v>
      </c>
    </row>
    <row r="2473">
      <c r="A2473" s="7">
        <v>7.61762E12</v>
      </c>
    </row>
    <row r="2474">
      <c r="A2474" s="7">
        <v>7.61762E12</v>
      </c>
    </row>
    <row r="2475">
      <c r="A2475" s="7">
        <v>7.61762E12</v>
      </c>
    </row>
    <row r="2476">
      <c r="A2476" s="7">
        <v>7.61762E12</v>
      </c>
    </row>
    <row r="2477">
      <c r="A2477" s="7">
        <v>7.61762E12</v>
      </c>
    </row>
    <row r="2478">
      <c r="A2478" s="7">
        <v>7.6177E12</v>
      </c>
    </row>
    <row r="2479">
      <c r="A2479" s="7">
        <v>7.6177E12</v>
      </c>
    </row>
    <row r="2480">
      <c r="A2480" s="7">
        <v>7.6177E12</v>
      </c>
    </row>
    <row r="2481">
      <c r="A2481" s="7">
        <v>7.6177E12</v>
      </c>
    </row>
    <row r="2482">
      <c r="A2482" s="7">
        <v>7.6177E12</v>
      </c>
    </row>
    <row r="2483">
      <c r="A2483" s="7">
        <v>7.61788E12</v>
      </c>
    </row>
    <row r="2484">
      <c r="A2484" s="7">
        <v>7.61788E12</v>
      </c>
    </row>
    <row r="2485">
      <c r="A2485" s="7">
        <v>7.61796E12</v>
      </c>
    </row>
    <row r="2486">
      <c r="A2486" s="7">
        <v>7.61796E12</v>
      </c>
    </row>
    <row r="2487">
      <c r="A2487" s="7">
        <v>7.61796E12</v>
      </c>
    </row>
    <row r="2488">
      <c r="A2488" s="7">
        <v>7.61796E12</v>
      </c>
    </row>
    <row r="2489">
      <c r="A2489" s="7">
        <v>7.61796E12</v>
      </c>
    </row>
    <row r="2490">
      <c r="A2490" s="7">
        <v>7.61796E12</v>
      </c>
    </row>
    <row r="2491">
      <c r="A2491" s="7">
        <v>7.61796E12</v>
      </c>
    </row>
    <row r="2492">
      <c r="A2492" s="7">
        <v>7.61796E12</v>
      </c>
    </row>
    <row r="2493">
      <c r="A2493" s="7">
        <v>7.61796E12</v>
      </c>
    </row>
    <row r="2494">
      <c r="A2494" s="7">
        <v>7.61796E12</v>
      </c>
    </row>
    <row r="2495">
      <c r="A2495" s="7">
        <v>7.61796E12</v>
      </c>
    </row>
    <row r="2496">
      <c r="A2496" s="7">
        <v>7.61796E12</v>
      </c>
    </row>
    <row r="2497">
      <c r="A2497" s="7">
        <v>7.61804E12</v>
      </c>
    </row>
    <row r="2498">
      <c r="A2498" s="7">
        <v>7.61804E12</v>
      </c>
    </row>
    <row r="2499">
      <c r="A2499" s="7">
        <v>7.61804E12</v>
      </c>
    </row>
    <row r="2500">
      <c r="A2500" s="7">
        <v>7.61804E12</v>
      </c>
    </row>
    <row r="2501">
      <c r="A2501" s="7">
        <v>7.61812E12</v>
      </c>
    </row>
    <row r="2502">
      <c r="A2502" s="7">
        <v>7.61812E12</v>
      </c>
    </row>
    <row r="2503">
      <c r="A2503" s="7">
        <v>7.61812E12</v>
      </c>
    </row>
    <row r="2504">
      <c r="A2504" s="7">
        <v>7.61812E12</v>
      </c>
    </row>
    <row r="2505">
      <c r="A2505" s="7">
        <v>7.61812E12</v>
      </c>
    </row>
    <row r="2506">
      <c r="A2506" s="7">
        <v>7.61812E12</v>
      </c>
    </row>
    <row r="2507">
      <c r="A2507" s="7">
        <v>7.61812E12</v>
      </c>
    </row>
    <row r="2508">
      <c r="A2508" s="7">
        <v>7.61812E12</v>
      </c>
    </row>
    <row r="2509">
      <c r="A2509" s="7">
        <v>7.61812E12</v>
      </c>
    </row>
    <row r="2510">
      <c r="A2510" s="7">
        <v>7.77354E12</v>
      </c>
    </row>
    <row r="2511">
      <c r="A2511" s="7">
        <v>7.77354E12</v>
      </c>
    </row>
    <row r="2512">
      <c r="A2512" s="7">
        <v>7.77354E12</v>
      </c>
    </row>
    <row r="2513">
      <c r="A2513" s="7">
        <v>7.77354E12</v>
      </c>
    </row>
    <row r="2514">
      <c r="A2514" s="7">
        <v>7.77354E12</v>
      </c>
    </row>
    <row r="2515">
      <c r="A2515" s="7">
        <v>7.77354E12</v>
      </c>
    </row>
    <row r="2516">
      <c r="A2516" s="7">
        <v>7.77354E12</v>
      </c>
    </row>
    <row r="2517">
      <c r="A2517" s="7">
        <v>7.77354E12</v>
      </c>
    </row>
    <row r="2518">
      <c r="A2518" s="7">
        <v>2.110215E13</v>
      </c>
    </row>
    <row r="2519">
      <c r="A2519" s="7">
        <v>2.110215E13</v>
      </c>
    </row>
    <row r="2520">
      <c r="A2520" s="7">
        <v>2.1653E13</v>
      </c>
    </row>
    <row r="2521">
      <c r="A2521" s="7">
        <v>2.1653E13</v>
      </c>
    </row>
    <row r="2522">
      <c r="A2522" s="7">
        <v>2.1653E13</v>
      </c>
    </row>
    <row r="2523">
      <c r="A2523" s="7">
        <v>2.165318E13</v>
      </c>
    </row>
    <row r="2524">
      <c r="A2524" s="7">
        <v>2.165318E13</v>
      </c>
    </row>
    <row r="2525">
      <c r="A2525" s="7">
        <v>2.165318E13</v>
      </c>
    </row>
    <row r="2526">
      <c r="A2526" s="7">
        <v>2.165318E13</v>
      </c>
    </row>
    <row r="2527">
      <c r="A2527" s="7">
        <v>2.165318E13</v>
      </c>
    </row>
    <row r="2528">
      <c r="A2528" s="7">
        <v>2.165318E13</v>
      </c>
    </row>
    <row r="2529">
      <c r="A2529" s="7">
        <v>2.165318E13</v>
      </c>
    </row>
    <row r="2530">
      <c r="A2530" s="7">
        <v>2.165318E13</v>
      </c>
    </row>
    <row r="2531">
      <c r="A2531" s="7">
        <v>2.165318E13</v>
      </c>
    </row>
    <row r="2532">
      <c r="A2532" s="7">
        <v>2.165318E13</v>
      </c>
    </row>
    <row r="2533">
      <c r="A2533" s="7">
        <v>2.165318E13</v>
      </c>
    </row>
    <row r="2534">
      <c r="A2534" s="7">
        <v>2.165318E13</v>
      </c>
    </row>
    <row r="2535">
      <c r="A2535" s="7">
        <v>2.165334E13</v>
      </c>
    </row>
    <row r="2536">
      <c r="A2536" s="7">
        <v>2.165334E13</v>
      </c>
    </row>
    <row r="2537">
      <c r="A2537" s="7">
        <v>2.165334E13</v>
      </c>
    </row>
    <row r="2538">
      <c r="A2538" s="7">
        <v>2.165334E13</v>
      </c>
    </row>
    <row r="2539">
      <c r="A2539" s="7">
        <v>2.165342E13</v>
      </c>
    </row>
    <row r="2540">
      <c r="A2540" s="7">
        <v>2.165342E13</v>
      </c>
    </row>
    <row r="2541">
      <c r="A2541" s="7">
        <v>2.165359E13</v>
      </c>
    </row>
    <row r="2542">
      <c r="A2542" s="7">
        <v>2.165359E13</v>
      </c>
    </row>
    <row r="2543">
      <c r="A2543" s="7">
        <v>2.165367E13</v>
      </c>
    </row>
    <row r="2544">
      <c r="A2544" s="7">
        <v>2.165367E13</v>
      </c>
    </row>
    <row r="2545">
      <c r="A2545" s="7">
        <v>2.165391E13</v>
      </c>
    </row>
    <row r="2546">
      <c r="A2546" s="7">
        <v>2.165391E13</v>
      </c>
    </row>
    <row r="2547">
      <c r="A2547" s="7">
        <v>2.165391E13</v>
      </c>
    </row>
    <row r="2548">
      <c r="A2548" s="7">
        <v>2.165391E13</v>
      </c>
    </row>
    <row r="2549">
      <c r="A2549" s="7">
        <v>2.165391E13</v>
      </c>
    </row>
    <row r="2550">
      <c r="A2550" s="7">
        <v>2.165409E13</v>
      </c>
    </row>
    <row r="2551">
      <c r="A2551" s="7">
        <v>2.165409E13</v>
      </c>
    </row>
    <row r="2552">
      <c r="A2552" s="7">
        <v>2.165417E13</v>
      </c>
    </row>
    <row r="2553">
      <c r="A2553" s="7">
        <v>2.165417E13</v>
      </c>
    </row>
    <row r="2554">
      <c r="A2554" s="7">
        <v>2.165417E13</v>
      </c>
    </row>
    <row r="2555">
      <c r="A2555" s="7">
        <v>2.165425E13</v>
      </c>
    </row>
    <row r="2556">
      <c r="A2556" s="7">
        <v>2.165425E13</v>
      </c>
    </row>
    <row r="2557">
      <c r="A2557" s="7">
        <v>2.165425E13</v>
      </c>
    </row>
    <row r="2558">
      <c r="A2558" s="7">
        <v>2.165433E13</v>
      </c>
    </row>
    <row r="2559">
      <c r="A2559" s="7">
        <v>2.165433E13</v>
      </c>
    </row>
    <row r="2560">
      <c r="A2560" s="7">
        <v>2.165458E13</v>
      </c>
    </row>
    <row r="2561">
      <c r="A2561" s="7">
        <v>2.165458E13</v>
      </c>
    </row>
    <row r="2562">
      <c r="A2562" s="7">
        <v>2.165458E13</v>
      </c>
    </row>
    <row r="2563">
      <c r="A2563" s="7">
        <v>2.165458E13</v>
      </c>
    </row>
    <row r="2564">
      <c r="A2564" s="7">
        <v>2.165458E13</v>
      </c>
    </row>
    <row r="2565">
      <c r="A2565" s="7">
        <v>2.165458E13</v>
      </c>
    </row>
    <row r="2566">
      <c r="A2566" s="7">
        <v>2.165466E13</v>
      </c>
    </row>
    <row r="2567">
      <c r="A2567" s="7">
        <v>2.165466E13</v>
      </c>
    </row>
    <row r="2568">
      <c r="A2568" s="7">
        <v>2.165466E13</v>
      </c>
    </row>
    <row r="2569">
      <c r="A2569" s="7">
        <v>2.165466E13</v>
      </c>
    </row>
    <row r="2570">
      <c r="A2570" s="7">
        <v>2.165466E13</v>
      </c>
    </row>
    <row r="2571">
      <c r="A2571" s="7">
        <v>2.165466E13</v>
      </c>
    </row>
    <row r="2572">
      <c r="A2572" s="7">
        <v>2.165474E13</v>
      </c>
    </row>
    <row r="2573">
      <c r="A2573" s="7">
        <v>2.165474E13</v>
      </c>
    </row>
    <row r="2574">
      <c r="A2574" s="7">
        <v>2.165474E13</v>
      </c>
    </row>
    <row r="2575">
      <c r="A2575" s="7">
        <v>2.165474E13</v>
      </c>
    </row>
    <row r="2576">
      <c r="A2576" s="7">
        <v>2.165474E13</v>
      </c>
    </row>
    <row r="2577">
      <c r="A2577" s="7">
        <v>2.165474E13</v>
      </c>
    </row>
    <row r="2578">
      <c r="A2578" s="7">
        <v>2.165482E13</v>
      </c>
    </row>
    <row r="2579">
      <c r="A2579" s="7">
        <v>2.165482E13</v>
      </c>
    </row>
    <row r="2580">
      <c r="A2580" s="7">
        <v>2.165482E13</v>
      </c>
    </row>
    <row r="2581">
      <c r="A2581" s="7">
        <v>2.165482E13</v>
      </c>
    </row>
    <row r="2582">
      <c r="A2582" s="7">
        <v>2.173361E13</v>
      </c>
    </row>
    <row r="2583">
      <c r="A2583" s="7">
        <v>2.173361E13</v>
      </c>
    </row>
    <row r="2584">
      <c r="A2584" s="7">
        <v>2.173361E13</v>
      </c>
    </row>
    <row r="2585">
      <c r="A2585" s="7">
        <v>2.173361E13</v>
      </c>
    </row>
    <row r="2586">
      <c r="A2586" s="7">
        <v>2.173361E13</v>
      </c>
    </row>
    <row r="2587">
      <c r="A2587" s="7">
        <v>2.173361E13</v>
      </c>
    </row>
    <row r="2588">
      <c r="A2588" s="7">
        <v>2.173361E13</v>
      </c>
    </row>
    <row r="2589">
      <c r="A2589" s="7">
        <v>2.173361E13</v>
      </c>
    </row>
    <row r="2590">
      <c r="A2590" s="7">
        <v>2.175002E13</v>
      </c>
    </row>
    <row r="2591">
      <c r="A2591" s="7">
        <v>2.175002E13</v>
      </c>
    </row>
    <row r="2592">
      <c r="A2592" s="7">
        <v>2.175002E13</v>
      </c>
    </row>
    <row r="2593">
      <c r="A2593" s="7">
        <v>2.81028E13</v>
      </c>
    </row>
    <row r="2594">
      <c r="A2594" s="7">
        <v>2.81028E13</v>
      </c>
    </row>
    <row r="2595">
      <c r="A2595" s="7">
        <v>2.866241E13</v>
      </c>
    </row>
    <row r="2596">
      <c r="A2596" s="7">
        <v>2.866241E13</v>
      </c>
    </row>
    <row r="2597">
      <c r="A2597" s="7">
        <v>2.866241E13</v>
      </c>
    </row>
    <row r="2598">
      <c r="A2598" s="7">
        <v>2.866241E13</v>
      </c>
    </row>
    <row r="2599">
      <c r="A2599" s="7">
        <v>2.866258E13</v>
      </c>
    </row>
    <row r="2600">
      <c r="A2600" s="7">
        <v>2.866258E13</v>
      </c>
    </row>
    <row r="2601">
      <c r="A2601" s="7">
        <v>2.866258E13</v>
      </c>
    </row>
    <row r="2602">
      <c r="A2602" s="7">
        <v>2.866258E13</v>
      </c>
    </row>
    <row r="2603">
      <c r="A2603" s="7">
        <v>2.866258E13</v>
      </c>
    </row>
    <row r="2604">
      <c r="A2604" s="7">
        <v>2.866266E13</v>
      </c>
    </row>
    <row r="2605">
      <c r="A2605" s="7">
        <v>2.866266E13</v>
      </c>
    </row>
    <row r="2606">
      <c r="A2606" s="7">
        <v>2.866266E13</v>
      </c>
    </row>
    <row r="2607">
      <c r="A2607" s="7">
        <v>2.866282E13</v>
      </c>
    </row>
    <row r="2608">
      <c r="A2608" s="7">
        <v>2.866282E13</v>
      </c>
    </row>
    <row r="2609">
      <c r="A2609" s="7">
        <v>2.866282E13</v>
      </c>
    </row>
    <row r="2610">
      <c r="A2610" s="7">
        <v>2.86629E13</v>
      </c>
    </row>
    <row r="2611">
      <c r="A2611" s="7">
        <v>2.86629E13</v>
      </c>
    </row>
    <row r="2612">
      <c r="A2612" s="7">
        <v>3.030772E13</v>
      </c>
    </row>
    <row r="2613">
      <c r="A2613" s="7">
        <v>3.030772E13</v>
      </c>
    </row>
    <row r="2614">
      <c r="A2614" s="7">
        <v>3.030772E13</v>
      </c>
    </row>
    <row r="2615">
      <c r="A2615" s="7">
        <v>3.030772E13</v>
      </c>
    </row>
    <row r="2616">
      <c r="A2616" s="7">
        <v>3.810389E13</v>
      </c>
    </row>
    <row r="2617">
      <c r="A2617" s="7">
        <v>3.810389E13</v>
      </c>
    </row>
    <row r="2618">
      <c r="A2618" s="7">
        <v>3.810389E13</v>
      </c>
    </row>
    <row r="2619">
      <c r="A2619" s="7">
        <v>3.810389E13</v>
      </c>
    </row>
    <row r="2620">
      <c r="A2620" s="7">
        <v>3.810389E13</v>
      </c>
    </row>
    <row r="2621">
      <c r="A2621" s="7">
        <v>3.810389E13</v>
      </c>
    </row>
    <row r="2622">
      <c r="A2622" s="7">
        <v>3.830411E13</v>
      </c>
    </row>
    <row r="2623">
      <c r="A2623" s="7">
        <v>3.830411E13</v>
      </c>
    </row>
    <row r="2624">
      <c r="A2624" s="7">
        <v>3.830429E13</v>
      </c>
    </row>
    <row r="2625">
      <c r="A2625" s="7">
        <v>3.830429E13</v>
      </c>
    </row>
    <row r="2626">
      <c r="A2626" s="7">
        <v>3.830437E13</v>
      </c>
    </row>
    <row r="2627">
      <c r="A2627" s="7">
        <v>3.830437E13</v>
      </c>
    </row>
    <row r="2628">
      <c r="A2628" s="7">
        <v>3.830437E13</v>
      </c>
    </row>
    <row r="2629">
      <c r="A2629" s="7">
        <v>3.830437E13</v>
      </c>
    </row>
    <row r="2630">
      <c r="A2630" s="7">
        <v>3.830437E13</v>
      </c>
    </row>
    <row r="2631">
      <c r="A2631" s="7">
        <v>3.868478E13</v>
      </c>
    </row>
    <row r="2632">
      <c r="A2632" s="7">
        <v>3.868478E13</v>
      </c>
    </row>
    <row r="2633">
      <c r="A2633" s="7">
        <v>3.868478E13</v>
      </c>
    </row>
    <row r="2634">
      <c r="A2634" s="7">
        <v>3.868478E13</v>
      </c>
    </row>
    <row r="2635">
      <c r="A2635" s="7">
        <v>3.868478E13</v>
      </c>
    </row>
    <row r="2636">
      <c r="A2636" s="7">
        <v>3.868478E13</v>
      </c>
    </row>
    <row r="2637">
      <c r="A2637" s="7">
        <v>3.868478E13</v>
      </c>
    </row>
    <row r="2638">
      <c r="A2638" s="7">
        <v>3.868478E13</v>
      </c>
    </row>
    <row r="2639">
      <c r="A2639" s="7">
        <v>3.868478E13</v>
      </c>
    </row>
    <row r="2640">
      <c r="A2640" s="7">
        <v>3.868478E13</v>
      </c>
    </row>
    <row r="2641">
      <c r="A2641" s="7">
        <v>3.876927E13</v>
      </c>
    </row>
    <row r="2642">
      <c r="A2642" s="7">
        <v>3.876927E13</v>
      </c>
    </row>
    <row r="2643">
      <c r="A2643" s="7">
        <v>3.876927E13</v>
      </c>
    </row>
    <row r="2644">
      <c r="A2644" s="7">
        <v>3.876927E13</v>
      </c>
    </row>
    <row r="2645">
      <c r="A2645" s="7">
        <v>3.876927E13</v>
      </c>
    </row>
    <row r="2646">
      <c r="A2646" s="7">
        <v>3.876927E13</v>
      </c>
    </row>
    <row r="2647">
      <c r="A2647" s="7">
        <v>3.877131E13</v>
      </c>
    </row>
    <row r="2648">
      <c r="A2648" s="7">
        <v>3.877131E13</v>
      </c>
    </row>
    <row r="2649">
      <c r="A2649" s="7">
        <v>3.877131E13</v>
      </c>
    </row>
    <row r="2650">
      <c r="A2650" s="7">
        <v>3.877131E13</v>
      </c>
    </row>
    <row r="2651">
      <c r="A2651" s="7">
        <v>3.877131E13</v>
      </c>
    </row>
    <row r="2652">
      <c r="A2652" s="7">
        <v>3.877131E13</v>
      </c>
    </row>
    <row r="2653">
      <c r="A2653" s="7">
        <v>3.877131E13</v>
      </c>
    </row>
    <row r="2654">
      <c r="A2654" s="7">
        <v>3.877131E13</v>
      </c>
    </row>
    <row r="2655">
      <c r="A2655" s="7">
        <v>3.877131E13</v>
      </c>
    </row>
    <row r="2656">
      <c r="A2656" s="7">
        <v>4.110413E13</v>
      </c>
    </row>
    <row r="2657">
      <c r="A2657" s="7">
        <v>4.110413E13</v>
      </c>
    </row>
    <row r="2658">
      <c r="A2658" s="7">
        <v>4.110413E13</v>
      </c>
    </row>
    <row r="2659">
      <c r="A2659" s="7">
        <v>4.110413E13</v>
      </c>
    </row>
    <row r="2660">
      <c r="A2660" s="7">
        <v>4.168858E13</v>
      </c>
    </row>
    <row r="2661">
      <c r="A2661" s="7">
        <v>4.168858E13</v>
      </c>
    </row>
    <row r="2662">
      <c r="A2662" s="7">
        <v>4.168866E13</v>
      </c>
    </row>
    <row r="2663">
      <c r="A2663" s="7">
        <v>4.168866E13</v>
      </c>
    </row>
    <row r="2664">
      <c r="A2664" s="7">
        <v>4.168866E13</v>
      </c>
    </row>
    <row r="2665">
      <c r="A2665" s="7">
        <v>4.168874E13</v>
      </c>
    </row>
    <row r="2666">
      <c r="A2666" s="7">
        <v>4.168874E13</v>
      </c>
    </row>
    <row r="2667">
      <c r="A2667" s="7">
        <v>4.168874E13</v>
      </c>
    </row>
    <row r="2668">
      <c r="A2668" s="7">
        <v>4.168874E13</v>
      </c>
    </row>
    <row r="2669">
      <c r="A2669" s="7">
        <v>4.168874E13</v>
      </c>
    </row>
    <row r="2670">
      <c r="A2670" s="7">
        <v>4.168882E13</v>
      </c>
    </row>
    <row r="2671">
      <c r="A2671" s="7">
        <v>4.168882E13</v>
      </c>
    </row>
    <row r="2672">
      <c r="A2672" s="7">
        <v>4.16889E13</v>
      </c>
    </row>
    <row r="2673">
      <c r="A2673" s="7">
        <v>4.16889E13</v>
      </c>
    </row>
    <row r="2674">
      <c r="A2674" s="7">
        <v>4.16889E13</v>
      </c>
    </row>
    <row r="2675">
      <c r="A2675" s="7">
        <v>4.16889E13</v>
      </c>
    </row>
    <row r="2676">
      <c r="A2676" s="7">
        <v>4.16889E13</v>
      </c>
    </row>
    <row r="2677">
      <c r="A2677" s="7">
        <v>4.16889E13</v>
      </c>
    </row>
    <row r="2678">
      <c r="A2678" s="7">
        <v>4.16889E13</v>
      </c>
    </row>
    <row r="2679">
      <c r="A2679" s="7">
        <v>4.16889E13</v>
      </c>
    </row>
    <row r="2680">
      <c r="A2680" s="7">
        <v>4.16889E13</v>
      </c>
    </row>
    <row r="2681">
      <c r="A2681" s="7">
        <v>4.16889E13</v>
      </c>
    </row>
    <row r="2682">
      <c r="A2682" s="7">
        <v>4.168908E13</v>
      </c>
    </row>
    <row r="2683">
      <c r="A2683" s="7">
        <v>4.168908E13</v>
      </c>
    </row>
    <row r="2684">
      <c r="A2684" s="7">
        <v>4.168908E13</v>
      </c>
    </row>
    <row r="2685">
      <c r="A2685" s="7">
        <v>4.168908E13</v>
      </c>
    </row>
    <row r="2686">
      <c r="A2686" s="7">
        <v>4.168916E13</v>
      </c>
    </row>
    <row r="2687">
      <c r="A2687" s="7">
        <v>4.168916E13</v>
      </c>
    </row>
    <row r="2688">
      <c r="A2688" s="7">
        <v>4.168916E13</v>
      </c>
    </row>
    <row r="2689">
      <c r="A2689" s="7">
        <v>4.168916E13</v>
      </c>
    </row>
    <row r="2690">
      <c r="A2690" s="7">
        <v>4.168916E13</v>
      </c>
    </row>
    <row r="2691">
      <c r="A2691" s="7">
        <v>4.168916E13</v>
      </c>
    </row>
    <row r="2692">
      <c r="A2692" s="7">
        <v>4.168916E13</v>
      </c>
    </row>
    <row r="2693">
      <c r="A2693" s="7">
        <v>4.168916E13</v>
      </c>
    </row>
    <row r="2694">
      <c r="A2694" s="7">
        <v>4.168916E13</v>
      </c>
    </row>
    <row r="2695">
      <c r="A2695" s="7">
        <v>4.168916E13</v>
      </c>
    </row>
    <row r="2696">
      <c r="A2696" s="7">
        <v>4.168916E13</v>
      </c>
    </row>
    <row r="2697">
      <c r="A2697" s="7">
        <v>4.168924E13</v>
      </c>
    </row>
    <row r="2698">
      <c r="A2698" s="7">
        <v>4.168924E13</v>
      </c>
    </row>
    <row r="2699">
      <c r="A2699" s="7">
        <v>4.168924E13</v>
      </c>
    </row>
    <row r="2700">
      <c r="A2700" s="7">
        <v>4.168924E13</v>
      </c>
    </row>
    <row r="2701">
      <c r="A2701" s="7">
        <v>4.168932E13</v>
      </c>
    </row>
    <row r="2702">
      <c r="A2702" s="7">
        <v>4.168932E13</v>
      </c>
    </row>
    <row r="2703">
      <c r="A2703" s="7">
        <v>4.168932E13</v>
      </c>
    </row>
    <row r="2704">
      <c r="A2704" s="7">
        <v>4.168932E13</v>
      </c>
    </row>
    <row r="2705">
      <c r="A2705" s="7">
        <v>4.16894E13</v>
      </c>
    </row>
    <row r="2706">
      <c r="A2706" s="7">
        <v>4.16894E13</v>
      </c>
    </row>
    <row r="2707">
      <c r="A2707" s="7">
        <v>4.16894E13</v>
      </c>
    </row>
    <row r="2708">
      <c r="A2708" s="7">
        <v>4.16894E13</v>
      </c>
    </row>
    <row r="2709">
      <c r="A2709" s="7">
        <v>4.168957E13</v>
      </c>
    </row>
    <row r="2710">
      <c r="A2710" s="7">
        <v>4.168957E13</v>
      </c>
    </row>
    <row r="2711">
      <c r="A2711" s="7">
        <v>4.168957E13</v>
      </c>
    </row>
    <row r="2712">
      <c r="A2712" s="7">
        <v>4.168965E13</v>
      </c>
    </row>
    <row r="2713">
      <c r="A2713" s="7">
        <v>4.168965E13</v>
      </c>
    </row>
    <row r="2714">
      <c r="A2714" s="7">
        <v>4.168965E13</v>
      </c>
    </row>
    <row r="2715">
      <c r="A2715" s="7">
        <v>4.168965E13</v>
      </c>
    </row>
    <row r="2716">
      <c r="A2716" s="7">
        <v>4.168965E13</v>
      </c>
    </row>
    <row r="2717">
      <c r="A2717" s="7">
        <v>4.168965E13</v>
      </c>
    </row>
    <row r="2718">
      <c r="A2718" s="7">
        <v>4.168973E13</v>
      </c>
    </row>
    <row r="2719">
      <c r="A2719" s="7">
        <v>4.168973E13</v>
      </c>
    </row>
    <row r="2720">
      <c r="A2720" s="7">
        <v>4.168973E13</v>
      </c>
    </row>
    <row r="2721">
      <c r="A2721" s="7">
        <v>4.168973E13</v>
      </c>
    </row>
    <row r="2722">
      <c r="A2722" s="7">
        <v>4.168981E13</v>
      </c>
    </row>
    <row r="2723">
      <c r="A2723" s="7">
        <v>4.168981E13</v>
      </c>
    </row>
    <row r="2724">
      <c r="A2724" s="7">
        <v>4.168981E13</v>
      </c>
    </row>
    <row r="2725">
      <c r="A2725" s="7">
        <v>4.168981E13</v>
      </c>
    </row>
    <row r="2726">
      <c r="A2726" s="7">
        <v>4.168981E13</v>
      </c>
    </row>
    <row r="2727">
      <c r="A2727" s="7">
        <v>4.168999E13</v>
      </c>
    </row>
    <row r="2728">
      <c r="A2728" s="7">
        <v>4.168999E13</v>
      </c>
    </row>
    <row r="2729">
      <c r="A2729" s="7">
        <v>4.168999E13</v>
      </c>
    </row>
    <row r="2730">
      <c r="A2730" s="7">
        <v>4.168999E13</v>
      </c>
    </row>
    <row r="2731">
      <c r="A2731" s="7">
        <v>4.168999E13</v>
      </c>
    </row>
    <row r="2732">
      <c r="A2732" s="7">
        <v>4.168999E13</v>
      </c>
    </row>
    <row r="2733">
      <c r="A2733" s="7">
        <v>4.168999E13</v>
      </c>
    </row>
    <row r="2734">
      <c r="A2734" s="7">
        <v>4.169005E13</v>
      </c>
    </row>
    <row r="2735">
      <c r="A2735" s="7">
        <v>4.169005E13</v>
      </c>
    </row>
    <row r="2736">
      <c r="A2736" s="7">
        <v>4.169005E13</v>
      </c>
    </row>
    <row r="2737">
      <c r="A2737" s="7">
        <v>4.169005E13</v>
      </c>
    </row>
    <row r="2738">
      <c r="A2738" s="7">
        <v>4.169005E13</v>
      </c>
    </row>
    <row r="2739">
      <c r="A2739" s="7">
        <v>4.169005E13</v>
      </c>
    </row>
    <row r="2740">
      <c r="A2740" s="7">
        <v>4.169005E13</v>
      </c>
    </row>
    <row r="2741">
      <c r="A2741" s="7">
        <v>4.169005E13</v>
      </c>
    </row>
    <row r="2742">
      <c r="A2742" s="7">
        <v>4.169005E13</v>
      </c>
    </row>
    <row r="2743">
      <c r="A2743" s="7">
        <v>4.169005E13</v>
      </c>
    </row>
    <row r="2744">
      <c r="A2744" s="7">
        <v>4.169005E13</v>
      </c>
    </row>
    <row r="2745">
      <c r="A2745" s="7">
        <v>4.169005E13</v>
      </c>
    </row>
    <row r="2746">
      <c r="A2746" s="7">
        <v>4.169005E13</v>
      </c>
    </row>
    <row r="2747">
      <c r="A2747" s="7">
        <v>4.169005E13</v>
      </c>
    </row>
    <row r="2748">
      <c r="A2748" s="7">
        <v>4.169005E13</v>
      </c>
    </row>
    <row r="2749">
      <c r="A2749" s="7">
        <v>4.169013E13</v>
      </c>
    </row>
    <row r="2750">
      <c r="A2750" s="7">
        <v>4.169013E13</v>
      </c>
    </row>
    <row r="2751">
      <c r="A2751" s="7">
        <v>4.169013E13</v>
      </c>
    </row>
    <row r="2752">
      <c r="A2752" s="7">
        <v>4.169013E13</v>
      </c>
    </row>
    <row r="2753">
      <c r="A2753" s="7">
        <v>4.169013E13</v>
      </c>
    </row>
    <row r="2754">
      <c r="A2754" s="7">
        <v>4.169013E13</v>
      </c>
    </row>
    <row r="2755">
      <c r="A2755" s="7">
        <v>4.169021E13</v>
      </c>
    </row>
    <row r="2756">
      <c r="A2756" s="7">
        <v>4.169021E13</v>
      </c>
    </row>
    <row r="2757">
      <c r="A2757" s="7">
        <v>4.169021E13</v>
      </c>
    </row>
    <row r="2758">
      <c r="A2758" s="7">
        <v>4.169021E13</v>
      </c>
    </row>
    <row r="2759">
      <c r="A2759" s="7">
        <v>4.169039E13</v>
      </c>
    </row>
    <row r="2760">
      <c r="A2760" s="7">
        <v>4.169039E13</v>
      </c>
    </row>
    <row r="2761">
      <c r="A2761" s="7">
        <v>4.169039E13</v>
      </c>
    </row>
    <row r="2762">
      <c r="A2762" s="7">
        <v>4.169039E13</v>
      </c>
    </row>
    <row r="2763">
      <c r="A2763" s="7">
        <v>4.169039E13</v>
      </c>
    </row>
    <row r="2764">
      <c r="A2764" s="7">
        <v>4.169039E13</v>
      </c>
    </row>
    <row r="2765">
      <c r="A2765" s="7">
        <v>4.169047E13</v>
      </c>
    </row>
    <row r="2766">
      <c r="A2766" s="7">
        <v>4.169047E13</v>
      </c>
    </row>
    <row r="2767">
      <c r="A2767" s="7">
        <v>4.169047E13</v>
      </c>
    </row>
    <row r="2768">
      <c r="A2768" s="7">
        <v>4.169047E13</v>
      </c>
    </row>
    <row r="2769">
      <c r="A2769" s="7">
        <v>4.169047E13</v>
      </c>
    </row>
    <row r="2770">
      <c r="A2770" s="7">
        <v>4.169062E13</v>
      </c>
    </row>
    <row r="2771">
      <c r="A2771" s="7">
        <v>4.169062E13</v>
      </c>
    </row>
    <row r="2772">
      <c r="A2772" s="7">
        <v>4.16907E13</v>
      </c>
    </row>
    <row r="2773">
      <c r="A2773" s="7">
        <v>4.16907E13</v>
      </c>
    </row>
    <row r="2774">
      <c r="A2774" s="7">
        <v>4.16907E13</v>
      </c>
    </row>
    <row r="2775">
      <c r="A2775" s="7">
        <v>4.16907E13</v>
      </c>
    </row>
    <row r="2776">
      <c r="A2776" s="7">
        <v>4.16907E13</v>
      </c>
    </row>
    <row r="2777">
      <c r="A2777" s="7">
        <v>4.16907E13</v>
      </c>
    </row>
    <row r="2778">
      <c r="A2778" s="7">
        <v>4.16907E13</v>
      </c>
    </row>
    <row r="2779">
      <c r="A2779" s="7">
        <v>4.169088E13</v>
      </c>
    </row>
    <row r="2780">
      <c r="A2780" s="7">
        <v>4.169088E13</v>
      </c>
    </row>
    <row r="2781">
      <c r="A2781" s="7">
        <v>4.169088E13</v>
      </c>
    </row>
    <row r="2782">
      <c r="A2782" s="7">
        <v>4.169088E13</v>
      </c>
    </row>
    <row r="2783">
      <c r="A2783" s="7">
        <v>4.169088E13</v>
      </c>
    </row>
    <row r="2784">
      <c r="A2784" s="7">
        <v>4.810488E13</v>
      </c>
    </row>
    <row r="2785">
      <c r="A2785" s="7">
        <v>4.810488E13</v>
      </c>
    </row>
    <row r="2786">
      <c r="A2786" s="7">
        <v>4.810488E13</v>
      </c>
    </row>
    <row r="2787">
      <c r="A2787" s="7">
        <v>4.830196E13</v>
      </c>
    </row>
    <row r="2788">
      <c r="A2788" s="7">
        <v>4.830196E13</v>
      </c>
    </row>
    <row r="2789">
      <c r="A2789" s="7">
        <v>4.830196E13</v>
      </c>
    </row>
    <row r="2790">
      <c r="A2790" s="7">
        <v>4.870524E13</v>
      </c>
    </row>
    <row r="2791">
      <c r="A2791" s="7">
        <v>4.870524E13</v>
      </c>
    </row>
    <row r="2792">
      <c r="A2792" s="7">
        <v>4.870532E13</v>
      </c>
    </row>
    <row r="2793">
      <c r="A2793" s="7">
        <v>4.870532E13</v>
      </c>
    </row>
    <row r="2794">
      <c r="A2794" s="7">
        <v>4.870532E13</v>
      </c>
    </row>
    <row r="2795">
      <c r="A2795" s="7">
        <v>4.870532E13</v>
      </c>
    </row>
    <row r="2796">
      <c r="A2796" s="7">
        <v>4.870532E13</v>
      </c>
    </row>
    <row r="2797">
      <c r="A2797" s="7">
        <v>4.870532E13</v>
      </c>
    </row>
    <row r="2798">
      <c r="A2798" s="7">
        <v>4.870532E13</v>
      </c>
    </row>
    <row r="2799">
      <c r="A2799" s="7">
        <v>4.870532E13</v>
      </c>
    </row>
    <row r="2800">
      <c r="A2800" s="7">
        <v>4.870532E13</v>
      </c>
    </row>
    <row r="2801">
      <c r="A2801" s="7">
        <v>4.870532E13</v>
      </c>
    </row>
    <row r="2802">
      <c r="A2802" s="7">
        <v>4.870532E13</v>
      </c>
    </row>
    <row r="2803">
      <c r="A2803" s="7">
        <v>4.870532E13</v>
      </c>
    </row>
    <row r="2804">
      <c r="A2804" s="7">
        <v>4.870532E13</v>
      </c>
    </row>
    <row r="2805">
      <c r="A2805" s="7">
        <v>4.87054E13</v>
      </c>
    </row>
    <row r="2806">
      <c r="A2806" s="7">
        <v>4.87054E13</v>
      </c>
    </row>
    <row r="2807">
      <c r="A2807" s="7">
        <v>4.87054E13</v>
      </c>
    </row>
    <row r="2808">
      <c r="A2808" s="7">
        <v>4.87054E13</v>
      </c>
    </row>
    <row r="2809">
      <c r="A2809" s="7">
        <v>4.87054E13</v>
      </c>
    </row>
    <row r="2810">
      <c r="A2810" s="7">
        <v>4.87054E13</v>
      </c>
    </row>
    <row r="2811">
      <c r="A2811" s="7">
        <v>4.87054E13</v>
      </c>
    </row>
    <row r="2812">
      <c r="A2812" s="7">
        <v>4.87054E13</v>
      </c>
    </row>
    <row r="2813">
      <c r="A2813" s="7">
        <v>4.87054E13</v>
      </c>
    </row>
    <row r="2814">
      <c r="A2814" s="7">
        <v>4.87054E13</v>
      </c>
    </row>
    <row r="2815">
      <c r="A2815" s="7">
        <v>4.870565E13</v>
      </c>
    </row>
    <row r="2816">
      <c r="A2816" s="7">
        <v>4.870565E13</v>
      </c>
    </row>
    <row r="2817">
      <c r="A2817" s="7">
        <v>4.870565E13</v>
      </c>
    </row>
    <row r="2818">
      <c r="A2818" s="7">
        <v>4.870573E13</v>
      </c>
    </row>
    <row r="2819">
      <c r="A2819" s="7">
        <v>4.870573E13</v>
      </c>
    </row>
    <row r="2820">
      <c r="A2820" s="7">
        <v>4.870573E13</v>
      </c>
    </row>
    <row r="2821">
      <c r="A2821" s="7">
        <v>4.870573E13</v>
      </c>
    </row>
    <row r="2822">
      <c r="A2822" s="7">
        <v>4.870573E13</v>
      </c>
    </row>
    <row r="2823">
      <c r="A2823" s="7">
        <v>4.870573E13</v>
      </c>
    </row>
    <row r="2824">
      <c r="A2824" s="7">
        <v>4.870573E13</v>
      </c>
    </row>
    <row r="2825">
      <c r="A2825" s="7">
        <v>4.870581E13</v>
      </c>
    </row>
    <row r="2826">
      <c r="A2826" s="7">
        <v>4.870581E13</v>
      </c>
    </row>
    <row r="2827">
      <c r="A2827" s="7">
        <v>4.870581E13</v>
      </c>
    </row>
    <row r="2828">
      <c r="A2828" s="7">
        <v>4.870581E13</v>
      </c>
    </row>
    <row r="2829">
      <c r="A2829" s="7">
        <v>6.001788E13</v>
      </c>
    </row>
    <row r="2830">
      <c r="A2830" s="7">
        <v>6.001788E13</v>
      </c>
    </row>
    <row r="2831">
      <c r="A2831" s="7">
        <v>6.001788E13</v>
      </c>
    </row>
    <row r="2832">
      <c r="A2832" s="7">
        <v>6.001788E13</v>
      </c>
    </row>
    <row r="2833">
      <c r="A2833" s="7">
        <v>6.002E13</v>
      </c>
    </row>
    <row r="2834">
      <c r="A2834" s="7">
        <v>6.002E13</v>
      </c>
    </row>
    <row r="2835">
      <c r="A2835" s="7">
        <v>6.002E13</v>
      </c>
    </row>
    <row r="2836">
      <c r="A2836" s="7">
        <v>6.002E13</v>
      </c>
    </row>
    <row r="2837">
      <c r="A2837" s="7">
        <v>6.040935E13</v>
      </c>
    </row>
    <row r="2838">
      <c r="A2838" s="7">
        <v>6.040935E13</v>
      </c>
    </row>
    <row r="2839">
      <c r="A2839" s="7">
        <v>6.040935E13</v>
      </c>
    </row>
    <row r="2840">
      <c r="A2840" s="7">
        <v>6.11166E13</v>
      </c>
    </row>
    <row r="2841">
      <c r="A2841" s="7">
        <v>6.11166E13</v>
      </c>
    </row>
    <row r="2842">
      <c r="A2842" s="7">
        <v>6.11166E13</v>
      </c>
    </row>
    <row r="2843">
      <c r="A2843" s="7">
        <v>6.11166E13</v>
      </c>
    </row>
    <row r="2844">
      <c r="A2844" s="7">
        <v>6.11166E13</v>
      </c>
    </row>
    <row r="2845">
      <c r="A2845" s="7">
        <v>6.11166E13</v>
      </c>
    </row>
    <row r="2846">
      <c r="A2846" s="7">
        <v>6.11166E13</v>
      </c>
    </row>
    <row r="2847">
      <c r="A2847" s="7">
        <v>6.112213E13</v>
      </c>
    </row>
    <row r="2848">
      <c r="A2848" s="7">
        <v>6.112213E13</v>
      </c>
    </row>
    <row r="2849">
      <c r="A2849" s="7">
        <v>6.112213E13</v>
      </c>
    </row>
    <row r="2850">
      <c r="A2850" s="7">
        <v>6.112213E13</v>
      </c>
    </row>
    <row r="2851">
      <c r="A2851" s="7">
        <v>6.112213E13</v>
      </c>
    </row>
    <row r="2852">
      <c r="A2852" s="7">
        <v>6.112213E13</v>
      </c>
    </row>
    <row r="2853">
      <c r="A2853" s="7">
        <v>6.112213E13</v>
      </c>
    </row>
    <row r="2854">
      <c r="A2854" s="7">
        <v>6.112601E13</v>
      </c>
    </row>
    <row r="2855">
      <c r="A2855" s="7">
        <v>6.112601E13</v>
      </c>
    </row>
    <row r="2856">
      <c r="A2856" s="7">
        <v>6.113229E13</v>
      </c>
    </row>
    <row r="2857">
      <c r="A2857" s="7">
        <v>6.113229E13</v>
      </c>
    </row>
    <row r="2858">
      <c r="A2858" s="7">
        <v>6.113229E13</v>
      </c>
    </row>
    <row r="2859">
      <c r="A2859" s="7">
        <v>6.113807E13</v>
      </c>
    </row>
    <row r="2860">
      <c r="A2860" s="7">
        <v>6.113807E13</v>
      </c>
    </row>
    <row r="2861">
      <c r="A2861" s="7">
        <v>6.113807E13</v>
      </c>
    </row>
    <row r="2862">
      <c r="A2862" s="7">
        <v>6.113807E13</v>
      </c>
    </row>
    <row r="2863">
      <c r="A2863" s="7">
        <v>6.113807E13</v>
      </c>
    </row>
    <row r="2864">
      <c r="A2864" s="7">
        <v>6.113807E13</v>
      </c>
    </row>
    <row r="2865">
      <c r="A2865" s="7">
        <v>6.113807E13</v>
      </c>
    </row>
    <row r="2866">
      <c r="A2866" s="7">
        <v>6.113807E13</v>
      </c>
    </row>
    <row r="2867">
      <c r="A2867" s="7">
        <v>6.115703E13</v>
      </c>
    </row>
    <row r="2868">
      <c r="A2868" s="7">
        <v>6.115703E13</v>
      </c>
    </row>
    <row r="2869">
      <c r="A2869" s="7">
        <v>6.115703E13</v>
      </c>
    </row>
    <row r="2870">
      <c r="A2870" s="7">
        <v>6.116255E13</v>
      </c>
    </row>
    <row r="2871">
      <c r="A2871" s="7">
        <v>6.116255E13</v>
      </c>
    </row>
    <row r="2872">
      <c r="A2872" s="7">
        <v>6.117568E13</v>
      </c>
    </row>
    <row r="2873">
      <c r="A2873" s="7">
        <v>6.117568E13</v>
      </c>
    </row>
    <row r="2874">
      <c r="A2874" s="7">
        <v>6.117972E13</v>
      </c>
    </row>
    <row r="2875">
      <c r="A2875" s="7">
        <v>6.117972E13</v>
      </c>
    </row>
    <row r="2876">
      <c r="A2876" s="7">
        <v>6.117972E13</v>
      </c>
    </row>
    <row r="2877">
      <c r="A2877" s="7">
        <v>6.117972E13</v>
      </c>
    </row>
    <row r="2878">
      <c r="A2878" s="7">
        <v>6.117972E13</v>
      </c>
    </row>
    <row r="2879">
      <c r="A2879" s="7">
        <v>6.117972E13</v>
      </c>
    </row>
    <row r="2880">
      <c r="A2880" s="7">
        <v>6.118368E13</v>
      </c>
    </row>
    <row r="2881">
      <c r="A2881" s="7">
        <v>6.118368E13</v>
      </c>
    </row>
    <row r="2882">
      <c r="A2882" s="7">
        <v>6.118368E13</v>
      </c>
    </row>
    <row r="2883">
      <c r="A2883" s="7">
        <v>6.118368E13</v>
      </c>
    </row>
    <row r="2884">
      <c r="A2884" s="7">
        <v>6.118368E13</v>
      </c>
    </row>
    <row r="2885">
      <c r="A2885" s="7">
        <v>6.118368E13</v>
      </c>
    </row>
    <row r="2886">
      <c r="A2886" s="7">
        <v>6.118368E13</v>
      </c>
    </row>
    <row r="2887">
      <c r="A2887" s="7">
        <v>6.118608E13</v>
      </c>
    </row>
    <row r="2888">
      <c r="A2888" s="7">
        <v>6.118608E13</v>
      </c>
    </row>
    <row r="2889">
      <c r="A2889" s="7">
        <v>1.06534E12</v>
      </c>
    </row>
    <row r="2890">
      <c r="A2890" s="7">
        <v>1.06534E12</v>
      </c>
    </row>
    <row r="2891">
      <c r="A2891" s="7">
        <v>1.06633E12</v>
      </c>
    </row>
    <row r="2892">
      <c r="A2892" s="7">
        <v>1.06633E12</v>
      </c>
    </row>
    <row r="2893">
      <c r="A2893" s="7">
        <v>1.06633E12</v>
      </c>
    </row>
    <row r="2894">
      <c r="A2894" s="7">
        <v>1.06633E12</v>
      </c>
    </row>
    <row r="2895">
      <c r="A2895" s="7">
        <v>1.06633E12</v>
      </c>
    </row>
    <row r="2896">
      <c r="A2896" s="7">
        <v>1.06633E12</v>
      </c>
    </row>
    <row r="2897">
      <c r="A2897" s="7">
        <v>1.06633E12</v>
      </c>
    </row>
    <row r="2898">
      <c r="A2898" s="7">
        <v>1.06633E12</v>
      </c>
    </row>
    <row r="2899">
      <c r="A2899" s="7">
        <v>1.06633E12</v>
      </c>
    </row>
    <row r="2900">
      <c r="A2900" s="7">
        <v>1.06633E12</v>
      </c>
    </row>
    <row r="2901">
      <c r="A2901" s="7">
        <v>1.06633E12</v>
      </c>
    </row>
    <row r="2902">
      <c r="A2902" s="7">
        <v>1.07151E12</v>
      </c>
    </row>
    <row r="2903">
      <c r="A2903" s="7">
        <v>1.07151E12</v>
      </c>
    </row>
    <row r="2904">
      <c r="A2904" s="7">
        <v>1.10007E12</v>
      </c>
    </row>
    <row r="2905">
      <c r="A2905" s="7">
        <v>1.10007E12</v>
      </c>
    </row>
    <row r="2906">
      <c r="A2906" s="7">
        <v>1.10007E12</v>
      </c>
    </row>
    <row r="2907">
      <c r="A2907" s="7">
        <v>1.10007E12</v>
      </c>
    </row>
    <row r="2908">
      <c r="A2908" s="7">
        <v>1.10007E12</v>
      </c>
    </row>
    <row r="2909">
      <c r="A2909" s="7">
        <v>1.10007E12</v>
      </c>
    </row>
    <row r="2910">
      <c r="A2910" s="7">
        <v>1.10007E12</v>
      </c>
    </row>
    <row r="2911">
      <c r="A2911" s="7">
        <v>1.10007E12</v>
      </c>
    </row>
    <row r="2912">
      <c r="A2912" s="7">
        <v>1.10007E12</v>
      </c>
    </row>
    <row r="2913">
      <c r="A2913" s="7">
        <v>1.1188E12</v>
      </c>
    </row>
    <row r="2914">
      <c r="A2914" s="7">
        <v>1.1188E12</v>
      </c>
    </row>
    <row r="2915">
      <c r="A2915" s="7">
        <v>1.1188E12</v>
      </c>
    </row>
    <row r="2916">
      <c r="A2916" s="7">
        <v>1.1188E12</v>
      </c>
    </row>
    <row r="2917">
      <c r="A2917" s="7">
        <v>1.1188E12</v>
      </c>
    </row>
    <row r="2918">
      <c r="A2918" s="7">
        <v>1.1188E12</v>
      </c>
    </row>
    <row r="2919">
      <c r="A2919" s="7">
        <v>1.12177E12</v>
      </c>
    </row>
    <row r="2920">
      <c r="A2920" s="7">
        <v>1.12177E12</v>
      </c>
    </row>
    <row r="2921">
      <c r="A2921" s="7">
        <v>1.12177E12</v>
      </c>
    </row>
    <row r="2922">
      <c r="A2922" s="7">
        <v>1.13431E12</v>
      </c>
    </row>
    <row r="2923">
      <c r="A2923" s="7">
        <v>1.13431E12</v>
      </c>
    </row>
    <row r="2924">
      <c r="A2924" s="7">
        <v>1.13431E12</v>
      </c>
    </row>
    <row r="2925">
      <c r="A2925" s="7">
        <v>1.13431E12</v>
      </c>
    </row>
    <row r="2926">
      <c r="A2926" s="7">
        <v>1.13431E12</v>
      </c>
    </row>
    <row r="2927">
      <c r="A2927" s="7">
        <v>1.13662E12</v>
      </c>
    </row>
    <row r="2928">
      <c r="A2928" s="7">
        <v>1.13662E12</v>
      </c>
    </row>
    <row r="2929">
      <c r="A2929" s="7">
        <v>1.13662E12</v>
      </c>
    </row>
    <row r="2930">
      <c r="A2930" s="7">
        <v>1.13662E12</v>
      </c>
    </row>
    <row r="2931">
      <c r="A2931" s="7">
        <v>1.13704E12</v>
      </c>
    </row>
    <row r="2932">
      <c r="A2932" s="7">
        <v>1.13704E12</v>
      </c>
    </row>
    <row r="2933">
      <c r="A2933" s="7">
        <v>1.13704E12</v>
      </c>
    </row>
    <row r="2934">
      <c r="A2934" s="7">
        <v>1.13704E12</v>
      </c>
    </row>
    <row r="2935">
      <c r="A2935" s="7">
        <v>1.13704E12</v>
      </c>
    </row>
    <row r="2936">
      <c r="A2936" s="7">
        <v>1.13704E12</v>
      </c>
    </row>
    <row r="2937">
      <c r="A2937" s="7">
        <v>1.13704E12</v>
      </c>
    </row>
    <row r="2938">
      <c r="A2938" s="7">
        <v>1.16491E12</v>
      </c>
    </row>
    <row r="2939">
      <c r="A2939" s="7">
        <v>1.16491E12</v>
      </c>
    </row>
    <row r="2940">
      <c r="A2940" s="7">
        <v>1.16814E12</v>
      </c>
    </row>
    <row r="2941">
      <c r="A2941" s="7">
        <v>1.16814E12</v>
      </c>
    </row>
    <row r="2942">
      <c r="A2942" s="7">
        <v>1.16814E12</v>
      </c>
    </row>
    <row r="2943">
      <c r="A2943" s="7">
        <v>1.16814E12</v>
      </c>
    </row>
    <row r="2944">
      <c r="A2944" s="7">
        <v>1.16814E12</v>
      </c>
    </row>
    <row r="2945">
      <c r="A2945" s="7">
        <v>1.16814E12</v>
      </c>
    </row>
    <row r="2946">
      <c r="A2946" s="7">
        <v>1.16814E12</v>
      </c>
    </row>
    <row r="2947">
      <c r="A2947" s="7">
        <v>1.16814E12</v>
      </c>
    </row>
    <row r="2948">
      <c r="A2948" s="7">
        <v>1.16814E12</v>
      </c>
    </row>
    <row r="2949">
      <c r="A2949" s="7">
        <v>1.16814E12</v>
      </c>
    </row>
    <row r="2950">
      <c r="A2950" s="7">
        <v>1.16889E12</v>
      </c>
    </row>
    <row r="2951">
      <c r="A2951" s="7">
        <v>1.16889E12</v>
      </c>
    </row>
    <row r="2952">
      <c r="A2952" s="7">
        <v>1.16889E12</v>
      </c>
    </row>
    <row r="2953">
      <c r="A2953" s="7">
        <v>1.16889E12</v>
      </c>
    </row>
    <row r="2954">
      <c r="A2954" s="7">
        <v>1.16889E12</v>
      </c>
    </row>
    <row r="2955">
      <c r="A2955" s="7">
        <v>1.16889E12</v>
      </c>
    </row>
    <row r="2956">
      <c r="A2956" s="7">
        <v>1.16889E12</v>
      </c>
    </row>
    <row r="2957">
      <c r="A2957" s="7">
        <v>1.16889E12</v>
      </c>
    </row>
    <row r="2958">
      <c r="A2958" s="7">
        <v>1.16889E12</v>
      </c>
    </row>
    <row r="2959">
      <c r="A2959" s="7">
        <v>1.16889E12</v>
      </c>
    </row>
    <row r="2960">
      <c r="A2960" s="7">
        <v>1.16889E12</v>
      </c>
    </row>
    <row r="2961">
      <c r="A2961" s="7">
        <v>1.16889E12</v>
      </c>
    </row>
    <row r="2962">
      <c r="A2962" s="7">
        <v>1.17804E12</v>
      </c>
    </row>
    <row r="2963">
      <c r="A2963" s="7">
        <v>1.17804E12</v>
      </c>
    </row>
    <row r="2964">
      <c r="A2964" s="7">
        <v>1.18349E12</v>
      </c>
    </row>
    <row r="2965">
      <c r="A2965" s="7">
        <v>1.18349E12</v>
      </c>
    </row>
    <row r="2966">
      <c r="A2966" s="7">
        <v>1.18349E12</v>
      </c>
    </row>
    <row r="2967">
      <c r="A2967" s="7">
        <v>1.19024E12</v>
      </c>
    </row>
    <row r="2968">
      <c r="A2968" s="7">
        <v>1.19024E12</v>
      </c>
    </row>
    <row r="2969">
      <c r="A2969" s="7">
        <v>1.19024E12</v>
      </c>
    </row>
    <row r="2970">
      <c r="A2970" s="7">
        <v>1.19024E12</v>
      </c>
    </row>
    <row r="2971">
      <c r="A2971" s="7">
        <v>1.19024E12</v>
      </c>
    </row>
    <row r="2972">
      <c r="A2972" s="7">
        <v>1.19024E12</v>
      </c>
    </row>
    <row r="2973">
      <c r="A2973" s="7">
        <v>1.19024E12</v>
      </c>
    </row>
    <row r="2974">
      <c r="A2974" s="7">
        <v>1.20642E12</v>
      </c>
    </row>
    <row r="2975">
      <c r="A2975" s="7">
        <v>1.20642E12</v>
      </c>
    </row>
    <row r="2976">
      <c r="A2976" s="7">
        <v>1.20642E12</v>
      </c>
    </row>
    <row r="2977">
      <c r="A2977" s="7">
        <v>1.20642E12</v>
      </c>
    </row>
    <row r="2978">
      <c r="A2978" s="7">
        <v>1.20642E12</v>
      </c>
    </row>
    <row r="2979">
      <c r="A2979" s="7">
        <v>1.20642E12</v>
      </c>
    </row>
    <row r="2980">
      <c r="A2980" s="7">
        <v>1.20642E12</v>
      </c>
    </row>
    <row r="2981">
      <c r="A2981" s="7">
        <v>1.21483E12</v>
      </c>
    </row>
    <row r="2982">
      <c r="A2982" s="7">
        <v>1.21483E12</v>
      </c>
    </row>
    <row r="2983">
      <c r="A2983" s="7">
        <v>1.21483E12</v>
      </c>
    </row>
    <row r="2984">
      <c r="A2984" s="7">
        <v>1.21483E12</v>
      </c>
    </row>
    <row r="2985">
      <c r="A2985" s="7">
        <v>1.21483E12</v>
      </c>
    </row>
    <row r="2986">
      <c r="A2986" s="7">
        <v>1.21483E12</v>
      </c>
    </row>
    <row r="2987">
      <c r="A2987" s="7">
        <v>1.21483E12</v>
      </c>
    </row>
    <row r="2988">
      <c r="A2988" s="7">
        <v>1.21483E12</v>
      </c>
    </row>
    <row r="2989">
      <c r="A2989" s="7">
        <v>1.21483E12</v>
      </c>
    </row>
    <row r="2990">
      <c r="A2990" s="7">
        <v>1.21483E12</v>
      </c>
    </row>
    <row r="2991">
      <c r="A2991" s="7">
        <v>1.21483E12</v>
      </c>
    </row>
    <row r="2992">
      <c r="A2992" s="7">
        <v>1.21483E12</v>
      </c>
    </row>
    <row r="2993">
      <c r="A2993" s="7">
        <v>1.23257E12</v>
      </c>
    </row>
    <row r="2994">
      <c r="A2994" s="7">
        <v>1.23257E12</v>
      </c>
    </row>
    <row r="2995">
      <c r="A2995" s="7">
        <v>1.23281E12</v>
      </c>
    </row>
    <row r="2996">
      <c r="A2996" s="7">
        <v>1.23281E12</v>
      </c>
    </row>
    <row r="2997">
      <c r="A2997" s="7">
        <v>1.23281E12</v>
      </c>
    </row>
    <row r="2998">
      <c r="A2998" s="7">
        <v>1.23281E12</v>
      </c>
    </row>
    <row r="2999">
      <c r="A2999" s="7">
        <v>1.23281E12</v>
      </c>
    </row>
    <row r="3000">
      <c r="A3000" s="7">
        <v>1.23281E12</v>
      </c>
    </row>
    <row r="3001">
      <c r="A3001" s="7">
        <v>1.23281E12</v>
      </c>
    </row>
    <row r="3002">
      <c r="A3002" s="7">
        <v>1.23299E12</v>
      </c>
    </row>
    <row r="3003">
      <c r="A3003" s="7">
        <v>1.23299E12</v>
      </c>
    </row>
    <row r="3004">
      <c r="A3004" s="7">
        <v>1.23299E12</v>
      </c>
    </row>
    <row r="3005">
      <c r="A3005" s="7">
        <v>1.23299E12</v>
      </c>
    </row>
    <row r="3006">
      <c r="A3006" s="7">
        <v>1.23299E12</v>
      </c>
    </row>
    <row r="3007">
      <c r="A3007" s="7">
        <v>1.23299E12</v>
      </c>
    </row>
    <row r="3008">
      <c r="A3008" s="7">
        <v>1.23299E12</v>
      </c>
    </row>
    <row r="3009">
      <c r="A3009" s="7">
        <v>1.2376E12</v>
      </c>
    </row>
    <row r="3010">
      <c r="A3010" s="7">
        <v>1.2376E12</v>
      </c>
    </row>
    <row r="3011">
      <c r="A3011" s="7">
        <v>1.23794E12</v>
      </c>
    </row>
    <row r="3012">
      <c r="A3012" s="7">
        <v>1.23794E12</v>
      </c>
    </row>
    <row r="3013">
      <c r="A3013" s="7">
        <v>1.23794E12</v>
      </c>
    </row>
    <row r="3014">
      <c r="A3014" s="7">
        <v>1.23794E12</v>
      </c>
    </row>
    <row r="3015">
      <c r="A3015" s="7">
        <v>1.24065E12</v>
      </c>
    </row>
    <row r="3016">
      <c r="A3016" s="7">
        <v>1.24065E12</v>
      </c>
    </row>
    <row r="3017">
      <c r="A3017" s="7">
        <v>1.24065E12</v>
      </c>
    </row>
    <row r="3018">
      <c r="A3018" s="7">
        <v>1.24065E12</v>
      </c>
    </row>
    <row r="3019">
      <c r="A3019" s="7">
        <v>1.24065E12</v>
      </c>
    </row>
    <row r="3020">
      <c r="A3020" s="7">
        <v>1.24065E12</v>
      </c>
    </row>
    <row r="3021">
      <c r="A3021" s="7">
        <v>1.24297E12</v>
      </c>
    </row>
    <row r="3022">
      <c r="A3022" s="7">
        <v>1.24297E12</v>
      </c>
    </row>
    <row r="3023">
      <c r="A3023" s="7">
        <v>1.24297E12</v>
      </c>
    </row>
    <row r="3024">
      <c r="A3024" s="7">
        <v>1.24297E12</v>
      </c>
    </row>
    <row r="3025">
      <c r="A3025" s="7">
        <v>1.24297E12</v>
      </c>
    </row>
    <row r="3026">
      <c r="A3026" s="7">
        <v>1.25526E12</v>
      </c>
    </row>
    <row r="3027">
      <c r="A3027" s="7">
        <v>1.25526E12</v>
      </c>
    </row>
    <row r="3028">
      <c r="A3028" s="7">
        <v>1.25526E12</v>
      </c>
    </row>
    <row r="3029">
      <c r="A3029" s="7">
        <v>1.25526E12</v>
      </c>
    </row>
    <row r="3030">
      <c r="A3030" s="7">
        <v>1.25526E12</v>
      </c>
    </row>
    <row r="3031">
      <c r="A3031" s="7">
        <v>1.25526E12</v>
      </c>
    </row>
    <row r="3032">
      <c r="A3032" s="7">
        <v>1.25526E12</v>
      </c>
    </row>
    <row r="3033">
      <c r="A3033" s="7">
        <v>1.25526E12</v>
      </c>
    </row>
    <row r="3034">
      <c r="A3034" s="7">
        <v>1.25526E12</v>
      </c>
    </row>
    <row r="3035">
      <c r="A3035" s="7">
        <v>1.25526E12</v>
      </c>
    </row>
    <row r="3036">
      <c r="A3036" s="7">
        <v>1.25526E12</v>
      </c>
    </row>
    <row r="3037">
      <c r="A3037" s="7">
        <v>1.25526E12</v>
      </c>
    </row>
    <row r="3038">
      <c r="A3038" s="7">
        <v>1.25526E12</v>
      </c>
    </row>
    <row r="3039">
      <c r="A3039" s="7">
        <v>1.25617E12</v>
      </c>
    </row>
    <row r="3040">
      <c r="A3040" s="7">
        <v>1.25617E12</v>
      </c>
    </row>
    <row r="3041">
      <c r="A3041" s="7">
        <v>1.25617E12</v>
      </c>
    </row>
    <row r="3042">
      <c r="A3042" s="7">
        <v>1.25617E12</v>
      </c>
    </row>
    <row r="3043">
      <c r="A3043" s="7">
        <v>1.25617E12</v>
      </c>
    </row>
    <row r="3044">
      <c r="A3044" s="7">
        <v>1.25617E12</v>
      </c>
    </row>
    <row r="3045">
      <c r="A3045" s="7">
        <v>1.25617E12</v>
      </c>
    </row>
    <row r="3046">
      <c r="A3046" s="7">
        <v>1.25617E12</v>
      </c>
    </row>
    <row r="3047">
      <c r="A3047" s="7">
        <v>1.25617E12</v>
      </c>
    </row>
    <row r="3048">
      <c r="A3048" s="7">
        <v>1.25617E12</v>
      </c>
    </row>
    <row r="3049">
      <c r="A3049" s="7">
        <v>1.25617E12</v>
      </c>
    </row>
    <row r="3050">
      <c r="A3050" s="7">
        <v>1.25617E12</v>
      </c>
    </row>
    <row r="3051">
      <c r="A3051" s="7">
        <v>1.25781E12</v>
      </c>
    </row>
    <row r="3052">
      <c r="A3052" s="7">
        <v>1.25781E12</v>
      </c>
    </row>
    <row r="3053">
      <c r="A3053" s="7">
        <v>1.25781E12</v>
      </c>
    </row>
    <row r="3054">
      <c r="A3054" s="7">
        <v>1.25781E12</v>
      </c>
    </row>
    <row r="3055">
      <c r="A3055" s="7">
        <v>1.25781E12</v>
      </c>
    </row>
    <row r="3056">
      <c r="A3056" s="7">
        <v>1.25781E12</v>
      </c>
    </row>
    <row r="3057">
      <c r="A3057" s="7">
        <v>1.25781E12</v>
      </c>
    </row>
    <row r="3058">
      <c r="A3058" s="7">
        <v>1.25799E12</v>
      </c>
    </row>
    <row r="3059">
      <c r="A3059" s="7">
        <v>1.25799E12</v>
      </c>
    </row>
    <row r="3060">
      <c r="A3060" s="7">
        <v>1.25799E12</v>
      </c>
    </row>
    <row r="3061">
      <c r="A3061" s="7">
        <v>1.25799E12</v>
      </c>
    </row>
    <row r="3062">
      <c r="A3062" s="7">
        <v>1.25799E12</v>
      </c>
    </row>
    <row r="3063">
      <c r="A3063" s="7">
        <v>1.25799E12</v>
      </c>
    </row>
    <row r="3064">
      <c r="A3064" s="7">
        <v>1.25799E12</v>
      </c>
    </row>
    <row r="3065">
      <c r="A3065" s="7">
        <v>1.27688E12</v>
      </c>
    </row>
    <row r="3066">
      <c r="A3066" s="7">
        <v>1.27688E12</v>
      </c>
    </row>
    <row r="3067">
      <c r="A3067" s="7">
        <v>1.27969E12</v>
      </c>
    </row>
    <row r="3068">
      <c r="A3068" s="7">
        <v>1.27969E12</v>
      </c>
    </row>
    <row r="3069">
      <c r="A3069" s="7">
        <v>1.27969E12</v>
      </c>
    </row>
    <row r="3070">
      <c r="A3070" s="7">
        <v>1.27969E12</v>
      </c>
    </row>
    <row r="3071">
      <c r="A3071" s="7">
        <v>1.27969E12</v>
      </c>
    </row>
    <row r="3072">
      <c r="A3072" s="7">
        <v>1.2809E12</v>
      </c>
    </row>
    <row r="3073">
      <c r="A3073" s="7">
        <v>1.2809E12</v>
      </c>
    </row>
    <row r="3074">
      <c r="A3074" s="7">
        <v>1.2809E12</v>
      </c>
    </row>
    <row r="3075">
      <c r="A3075" s="7">
        <v>1.2809E12</v>
      </c>
    </row>
    <row r="3076">
      <c r="A3076" s="7">
        <v>1.2809E12</v>
      </c>
    </row>
    <row r="3077">
      <c r="A3077" s="7">
        <v>1.28108E12</v>
      </c>
    </row>
    <row r="3078">
      <c r="A3078" s="7">
        <v>1.28108E12</v>
      </c>
    </row>
    <row r="3079">
      <c r="A3079" s="7">
        <v>1.28108E12</v>
      </c>
    </row>
    <row r="3080">
      <c r="A3080" s="7">
        <v>1.28108E12</v>
      </c>
    </row>
    <row r="3081">
      <c r="A3081" s="7">
        <v>1.28108E12</v>
      </c>
    </row>
    <row r="3082">
      <c r="A3082" s="7">
        <v>1.28108E12</v>
      </c>
    </row>
    <row r="3083">
      <c r="A3083" s="7">
        <v>1.28108E12</v>
      </c>
    </row>
    <row r="3084">
      <c r="A3084" s="7">
        <v>1.29205E12</v>
      </c>
    </row>
    <row r="3085">
      <c r="A3085" s="7">
        <v>1.29205E12</v>
      </c>
    </row>
    <row r="3086">
      <c r="A3086" s="7">
        <v>1.29205E12</v>
      </c>
    </row>
    <row r="3087">
      <c r="A3087" s="7">
        <v>1.29205E12</v>
      </c>
    </row>
    <row r="3088">
      <c r="A3088" s="7">
        <v>1.29205E12</v>
      </c>
    </row>
    <row r="3089">
      <c r="A3089" s="7">
        <v>1.29205E12</v>
      </c>
    </row>
    <row r="3090">
      <c r="A3090" s="7">
        <v>1.29205E12</v>
      </c>
    </row>
    <row r="3091">
      <c r="A3091" s="7">
        <v>1.29205E12</v>
      </c>
    </row>
    <row r="3092">
      <c r="A3092" s="7">
        <v>1.29205E12</v>
      </c>
    </row>
    <row r="3093">
      <c r="A3093" s="7">
        <v>1.29205E12</v>
      </c>
    </row>
    <row r="3094">
      <c r="A3094" s="7">
        <v>1.29213E12</v>
      </c>
    </row>
    <row r="3095">
      <c r="A3095" s="7">
        <v>1.29213E12</v>
      </c>
    </row>
    <row r="3096">
      <c r="A3096" s="7">
        <v>1.29213E12</v>
      </c>
    </row>
    <row r="3097">
      <c r="A3097" s="7">
        <v>1.29213E12</v>
      </c>
    </row>
    <row r="3098">
      <c r="A3098" s="7">
        <v>1.29213E12</v>
      </c>
    </row>
    <row r="3099">
      <c r="A3099" s="7">
        <v>1.29213E12</v>
      </c>
    </row>
    <row r="3100">
      <c r="A3100" s="7">
        <v>1.29213E12</v>
      </c>
    </row>
    <row r="3101">
      <c r="A3101" s="7">
        <v>1.29213E12</v>
      </c>
    </row>
    <row r="3102">
      <c r="A3102" s="7">
        <v>1.29213E12</v>
      </c>
    </row>
    <row r="3103">
      <c r="A3103" s="7">
        <v>1.29213E12</v>
      </c>
    </row>
    <row r="3104">
      <c r="A3104" s="7">
        <v>1.29213E12</v>
      </c>
    </row>
    <row r="3105">
      <c r="A3105" s="7">
        <v>1.29213E12</v>
      </c>
    </row>
    <row r="3106">
      <c r="A3106" s="7">
        <v>1.29213E12</v>
      </c>
    </row>
    <row r="3107">
      <c r="A3107" s="7">
        <v>1.29247E12</v>
      </c>
    </row>
    <row r="3108">
      <c r="A3108" s="7">
        <v>1.29247E12</v>
      </c>
    </row>
    <row r="3109">
      <c r="A3109" s="7">
        <v>1.29247E12</v>
      </c>
    </row>
    <row r="3110">
      <c r="A3110" s="7">
        <v>1.29247E12</v>
      </c>
    </row>
    <row r="3111">
      <c r="A3111" s="7">
        <v>1.29247E12</v>
      </c>
    </row>
    <row r="3112">
      <c r="A3112" s="7">
        <v>1.29247E12</v>
      </c>
    </row>
    <row r="3113">
      <c r="A3113" s="7">
        <v>1.29247E12</v>
      </c>
    </row>
    <row r="3114">
      <c r="A3114" s="7">
        <v>1.29247E12</v>
      </c>
    </row>
    <row r="3115">
      <c r="A3115" s="7">
        <v>1.29247E12</v>
      </c>
    </row>
    <row r="3116">
      <c r="A3116" s="7">
        <v>1.29247E12</v>
      </c>
    </row>
    <row r="3117">
      <c r="A3117" s="7">
        <v>1.29247E12</v>
      </c>
    </row>
    <row r="3118">
      <c r="A3118" s="7">
        <v>1.29247E12</v>
      </c>
    </row>
    <row r="3119">
      <c r="A3119" s="7">
        <v>1.29718E12</v>
      </c>
    </row>
    <row r="3120">
      <c r="A3120" s="7">
        <v>1.29718E12</v>
      </c>
    </row>
    <row r="3121">
      <c r="A3121" s="7">
        <v>1.29718E12</v>
      </c>
    </row>
    <row r="3122">
      <c r="A3122" s="7">
        <v>1.29718E12</v>
      </c>
    </row>
    <row r="3123">
      <c r="A3123" s="7">
        <v>1.29924E12</v>
      </c>
    </row>
    <row r="3124">
      <c r="A3124" s="7">
        <v>1.29924E12</v>
      </c>
    </row>
    <row r="3125">
      <c r="A3125" s="7">
        <v>1.29924E12</v>
      </c>
    </row>
    <row r="3126">
      <c r="A3126" s="7">
        <v>1.29924E12</v>
      </c>
    </row>
    <row r="3127">
      <c r="A3127" s="7">
        <v>1.29924E12</v>
      </c>
    </row>
    <row r="3128">
      <c r="A3128" s="7">
        <v>1.29924E12</v>
      </c>
    </row>
    <row r="3129">
      <c r="A3129" s="7">
        <v>1.29924E12</v>
      </c>
    </row>
    <row r="3130">
      <c r="A3130" s="7">
        <v>1.29924E12</v>
      </c>
    </row>
    <row r="3131">
      <c r="A3131" s="7">
        <v>1.29924E12</v>
      </c>
    </row>
    <row r="3132">
      <c r="A3132" s="7">
        <v>1.29924E12</v>
      </c>
    </row>
    <row r="3133">
      <c r="A3133" s="7">
        <v>1.30856E12</v>
      </c>
    </row>
    <row r="3134">
      <c r="A3134" s="7">
        <v>1.30856E12</v>
      </c>
    </row>
    <row r="3135">
      <c r="A3135" s="7">
        <v>1.30856E12</v>
      </c>
    </row>
    <row r="3136">
      <c r="A3136" s="7">
        <v>1.30856E12</v>
      </c>
    </row>
    <row r="3137">
      <c r="A3137" s="7">
        <v>1.30856E12</v>
      </c>
    </row>
    <row r="3138">
      <c r="A3138" s="7">
        <v>1.3111E12</v>
      </c>
    </row>
    <row r="3139">
      <c r="A3139" s="7">
        <v>1.3111E12</v>
      </c>
    </row>
    <row r="3140">
      <c r="A3140" s="7">
        <v>1.3111E12</v>
      </c>
    </row>
    <row r="3141">
      <c r="A3141" s="7">
        <v>1.3111E12</v>
      </c>
    </row>
    <row r="3142">
      <c r="A3142" s="7">
        <v>1.3111E12</v>
      </c>
    </row>
    <row r="3143">
      <c r="A3143" s="7">
        <v>1.3111E12</v>
      </c>
    </row>
    <row r="3144">
      <c r="A3144" s="7">
        <v>1.3111E12</v>
      </c>
    </row>
    <row r="3145">
      <c r="A3145" s="7">
        <v>1.31656E12</v>
      </c>
    </row>
    <row r="3146">
      <c r="A3146" s="7">
        <v>1.31656E12</v>
      </c>
    </row>
    <row r="3147">
      <c r="A3147" s="7">
        <v>1.31656E12</v>
      </c>
    </row>
    <row r="3148">
      <c r="A3148" s="7">
        <v>1.31656E12</v>
      </c>
    </row>
    <row r="3149">
      <c r="A3149" s="7">
        <v>1.31656E12</v>
      </c>
    </row>
    <row r="3150">
      <c r="A3150" s="7">
        <v>1.31656E12</v>
      </c>
    </row>
    <row r="3151">
      <c r="A3151" s="7">
        <v>1.31656E12</v>
      </c>
    </row>
    <row r="3152">
      <c r="A3152" s="7">
        <v>1.31656E12</v>
      </c>
    </row>
    <row r="3153">
      <c r="A3153" s="7">
        <v>1.31656E12</v>
      </c>
    </row>
    <row r="3154">
      <c r="A3154" s="7">
        <v>1.31656E12</v>
      </c>
    </row>
    <row r="3155">
      <c r="A3155" s="7">
        <v>1.31748E12</v>
      </c>
    </row>
    <row r="3156">
      <c r="A3156" s="7">
        <v>1.31748E12</v>
      </c>
    </row>
    <row r="3157">
      <c r="A3157" s="7">
        <v>1.31748E12</v>
      </c>
    </row>
    <row r="3158">
      <c r="A3158" s="7">
        <v>1.31748E12</v>
      </c>
    </row>
    <row r="3159">
      <c r="A3159" s="7">
        <v>1.31995E12</v>
      </c>
    </row>
    <row r="3160">
      <c r="A3160" s="7">
        <v>1.31995E12</v>
      </c>
    </row>
    <row r="3161">
      <c r="A3161" s="7">
        <v>1.31995E12</v>
      </c>
    </row>
    <row r="3162">
      <c r="A3162" s="7">
        <v>1.32274E12</v>
      </c>
    </row>
    <row r="3163">
      <c r="A3163" s="7">
        <v>1.32274E12</v>
      </c>
    </row>
    <row r="3164">
      <c r="A3164" s="7">
        <v>1.32274E12</v>
      </c>
    </row>
    <row r="3165">
      <c r="A3165" s="7">
        <v>1.32274E12</v>
      </c>
    </row>
    <row r="3166">
      <c r="A3166" s="7">
        <v>1.32274E12</v>
      </c>
    </row>
    <row r="3167">
      <c r="A3167" s="7">
        <v>1.32274E12</v>
      </c>
    </row>
    <row r="3168">
      <c r="A3168" s="7">
        <v>1.32274E12</v>
      </c>
    </row>
    <row r="3169">
      <c r="A3169" s="7">
        <v>1.32274E12</v>
      </c>
    </row>
    <row r="3170">
      <c r="A3170" s="7">
        <v>1.32274E12</v>
      </c>
    </row>
    <row r="3171">
      <c r="A3171" s="7">
        <v>1.32274E12</v>
      </c>
    </row>
    <row r="3172">
      <c r="A3172" s="7">
        <v>1.32274E12</v>
      </c>
    </row>
    <row r="3173">
      <c r="A3173" s="7">
        <v>1.3253E12</v>
      </c>
    </row>
    <row r="3174">
      <c r="A3174" s="7">
        <v>1.3253E12</v>
      </c>
    </row>
    <row r="3175">
      <c r="A3175" s="7">
        <v>1.3253E12</v>
      </c>
    </row>
    <row r="3176">
      <c r="A3176" s="7">
        <v>1.3253E12</v>
      </c>
    </row>
    <row r="3177">
      <c r="A3177" s="7">
        <v>1.33496E12</v>
      </c>
    </row>
    <row r="3178">
      <c r="A3178" s="7">
        <v>1.33496E12</v>
      </c>
    </row>
    <row r="3179">
      <c r="A3179" s="7">
        <v>1.33496E12</v>
      </c>
    </row>
    <row r="3180">
      <c r="A3180" s="7">
        <v>1.33496E12</v>
      </c>
    </row>
    <row r="3181">
      <c r="A3181" s="7">
        <v>1.33496E12</v>
      </c>
    </row>
    <row r="3182">
      <c r="A3182" s="7">
        <v>1.33496E12</v>
      </c>
    </row>
    <row r="3183">
      <c r="A3183" s="7">
        <v>1.33496E12</v>
      </c>
    </row>
    <row r="3184">
      <c r="A3184" s="7">
        <v>1.3941E12</v>
      </c>
    </row>
    <row r="3185">
      <c r="A3185" s="7">
        <v>1.3941E12</v>
      </c>
    </row>
    <row r="3186">
      <c r="A3186" s="7">
        <v>2.710272E13</v>
      </c>
    </row>
    <row r="3187">
      <c r="A3187" s="7">
        <v>2.710272E13</v>
      </c>
    </row>
    <row r="3188">
      <c r="A3188" s="7">
        <v>2.710272E13</v>
      </c>
    </row>
    <row r="3189">
      <c r="A3189" s="7">
        <v>2.710272E13</v>
      </c>
    </row>
    <row r="3190">
      <c r="A3190" s="7">
        <v>2.710272E13</v>
      </c>
    </row>
    <row r="3191">
      <c r="A3191" s="7">
        <v>2.710272E13</v>
      </c>
    </row>
    <row r="3192">
      <c r="A3192" s="7">
        <v>2.710272E13</v>
      </c>
    </row>
    <row r="3193">
      <c r="A3193" s="7">
        <v>2.710272E13</v>
      </c>
    </row>
    <row r="3194">
      <c r="A3194" s="7">
        <v>2.710272E13</v>
      </c>
    </row>
    <row r="3195">
      <c r="A3195" s="7">
        <v>2.710272E13</v>
      </c>
    </row>
    <row r="3196">
      <c r="A3196" s="7">
        <v>2.710272E13</v>
      </c>
    </row>
    <row r="3197">
      <c r="A3197" s="7">
        <v>2.710272E13</v>
      </c>
    </row>
    <row r="3198">
      <c r="A3198" s="7">
        <v>2.710272E13</v>
      </c>
    </row>
    <row r="3199">
      <c r="A3199" s="7">
        <v>2.710272E13</v>
      </c>
    </row>
    <row r="3200">
      <c r="A3200" s="7">
        <v>2.710272E13</v>
      </c>
    </row>
    <row r="3201">
      <c r="A3201" s="7">
        <v>2.710272E13</v>
      </c>
    </row>
    <row r="3202">
      <c r="A3202" s="7">
        <v>2.73024E13</v>
      </c>
    </row>
    <row r="3203">
      <c r="A3203" s="7">
        <v>2.73024E13</v>
      </c>
    </row>
    <row r="3204">
      <c r="A3204" s="7">
        <v>2.73024E13</v>
      </c>
    </row>
    <row r="3205">
      <c r="A3205" s="7">
        <v>2.73024E13</v>
      </c>
    </row>
    <row r="3206">
      <c r="A3206" s="7">
        <v>2.765961E13</v>
      </c>
    </row>
    <row r="3207">
      <c r="A3207" s="7">
        <v>2.765961E13</v>
      </c>
    </row>
    <row r="3208">
      <c r="A3208" s="7">
        <v>2.765979E13</v>
      </c>
    </row>
    <row r="3209">
      <c r="A3209" s="7">
        <v>2.765979E13</v>
      </c>
    </row>
    <row r="3210">
      <c r="A3210" s="7">
        <v>2.765987E13</v>
      </c>
    </row>
    <row r="3211">
      <c r="A3211" s="7">
        <v>2.765987E13</v>
      </c>
    </row>
    <row r="3212">
      <c r="A3212" s="7">
        <v>2.765987E13</v>
      </c>
    </row>
    <row r="3213">
      <c r="A3213" s="7">
        <v>2.765987E13</v>
      </c>
    </row>
    <row r="3214">
      <c r="A3214" s="7">
        <v>2.765987E13</v>
      </c>
    </row>
    <row r="3215">
      <c r="A3215" s="7">
        <v>2.765987E13</v>
      </c>
    </row>
    <row r="3216">
      <c r="A3216" s="7">
        <v>2.765987E13</v>
      </c>
    </row>
    <row r="3217">
      <c r="A3217" s="7">
        <v>2.765987E13</v>
      </c>
    </row>
    <row r="3218">
      <c r="A3218" s="7">
        <v>2.765987E13</v>
      </c>
    </row>
    <row r="3219">
      <c r="A3219" s="7">
        <v>2.765987E13</v>
      </c>
    </row>
    <row r="3220">
      <c r="A3220" s="7">
        <v>2.765987E13</v>
      </c>
    </row>
    <row r="3221">
      <c r="A3221" s="7">
        <v>2.765987E13</v>
      </c>
    </row>
    <row r="3222">
      <c r="A3222" s="7">
        <v>2.765987E13</v>
      </c>
    </row>
    <row r="3223">
      <c r="A3223" s="7">
        <v>2.765995E13</v>
      </c>
    </row>
    <row r="3224">
      <c r="A3224" s="7">
        <v>2.765995E13</v>
      </c>
    </row>
    <row r="3225">
      <c r="A3225" s="7">
        <v>2.766027E13</v>
      </c>
    </row>
    <row r="3226">
      <c r="A3226" s="7">
        <v>2.766027E13</v>
      </c>
    </row>
    <row r="3227">
      <c r="A3227" s="7">
        <v>2.766035E13</v>
      </c>
    </row>
    <row r="3228">
      <c r="A3228" s="7">
        <v>2.766035E13</v>
      </c>
    </row>
    <row r="3229">
      <c r="A3229" s="7">
        <v>2.766035E13</v>
      </c>
    </row>
    <row r="3230">
      <c r="A3230" s="7">
        <v>2.766035E13</v>
      </c>
    </row>
    <row r="3231">
      <c r="A3231" s="7">
        <v>2.76605E13</v>
      </c>
    </row>
    <row r="3232">
      <c r="A3232" s="7">
        <v>2.76605E13</v>
      </c>
    </row>
    <row r="3233">
      <c r="A3233" s="7">
        <v>2.76605E13</v>
      </c>
    </row>
    <row r="3234">
      <c r="A3234" s="7">
        <v>2.76605E13</v>
      </c>
    </row>
    <row r="3235">
      <c r="A3235" s="7">
        <v>2.76605E13</v>
      </c>
    </row>
    <row r="3236">
      <c r="A3236" s="7">
        <v>2.76605E13</v>
      </c>
    </row>
    <row r="3237">
      <c r="A3237" s="7">
        <v>2.76605E13</v>
      </c>
    </row>
    <row r="3238">
      <c r="A3238" s="7">
        <v>2.766068E13</v>
      </c>
    </row>
    <row r="3239">
      <c r="A3239" s="7">
        <v>2.766068E13</v>
      </c>
    </row>
    <row r="3240">
      <c r="A3240" s="7">
        <v>2.766068E13</v>
      </c>
    </row>
    <row r="3241">
      <c r="A3241" s="7">
        <v>2.766068E13</v>
      </c>
    </row>
    <row r="3242">
      <c r="A3242" s="7">
        <v>2.766068E13</v>
      </c>
    </row>
    <row r="3243">
      <c r="A3243" s="7">
        <v>2.766068E13</v>
      </c>
    </row>
    <row r="3244">
      <c r="A3244" s="7">
        <v>2.766076E13</v>
      </c>
    </row>
    <row r="3245">
      <c r="A3245" s="7">
        <v>2.766076E13</v>
      </c>
    </row>
    <row r="3246">
      <c r="A3246" s="7">
        <v>2.766084E13</v>
      </c>
    </row>
    <row r="3247">
      <c r="A3247" s="7">
        <v>2.766084E13</v>
      </c>
    </row>
    <row r="3248">
      <c r="A3248" s="7">
        <v>2.766084E13</v>
      </c>
    </row>
    <row r="3249">
      <c r="A3249" s="7">
        <v>2.766084E13</v>
      </c>
    </row>
    <row r="3250">
      <c r="A3250" s="7">
        <v>2.766092E13</v>
      </c>
    </row>
    <row r="3251">
      <c r="A3251" s="7">
        <v>2.766092E13</v>
      </c>
    </row>
    <row r="3252">
      <c r="A3252" s="7">
        <v>2.766092E13</v>
      </c>
    </row>
    <row r="3253">
      <c r="A3253" s="7">
        <v>2.766092E13</v>
      </c>
    </row>
    <row r="3254">
      <c r="A3254" s="7">
        <v>2.766092E13</v>
      </c>
    </row>
    <row r="3255">
      <c r="A3255" s="7">
        <v>2.766134E13</v>
      </c>
    </row>
    <row r="3256">
      <c r="A3256" s="7">
        <v>2.766134E13</v>
      </c>
    </row>
    <row r="3257">
      <c r="A3257" s="7">
        <v>2.766134E13</v>
      </c>
    </row>
    <row r="3258">
      <c r="A3258" s="7">
        <v>2.766134E13</v>
      </c>
    </row>
    <row r="3259">
      <c r="A3259" s="7">
        <v>2.766134E13</v>
      </c>
    </row>
    <row r="3260">
      <c r="A3260" s="7">
        <v>2.766134E13</v>
      </c>
    </row>
    <row r="3261">
      <c r="A3261" s="7">
        <v>2.766142E13</v>
      </c>
    </row>
    <row r="3262">
      <c r="A3262" s="7">
        <v>2.766142E13</v>
      </c>
    </row>
    <row r="3263">
      <c r="A3263" s="7">
        <v>2.766142E13</v>
      </c>
    </row>
    <row r="3264">
      <c r="A3264" s="7">
        <v>2.766142E13</v>
      </c>
    </row>
    <row r="3265">
      <c r="A3265" s="7">
        <v>2.766142E13</v>
      </c>
    </row>
    <row r="3266">
      <c r="A3266" s="7">
        <v>2.766159E13</v>
      </c>
    </row>
    <row r="3267">
      <c r="A3267" s="7">
        <v>2.766159E13</v>
      </c>
    </row>
    <row r="3268">
      <c r="A3268" s="7">
        <v>2.766159E13</v>
      </c>
    </row>
    <row r="3269">
      <c r="A3269" s="7">
        <v>2.766159E13</v>
      </c>
    </row>
    <row r="3270">
      <c r="A3270" s="7">
        <v>2.766167E13</v>
      </c>
    </row>
    <row r="3271">
      <c r="A3271" s="7">
        <v>2.766167E13</v>
      </c>
    </row>
    <row r="3272">
      <c r="A3272" s="7">
        <v>2.766175E13</v>
      </c>
    </row>
    <row r="3273">
      <c r="A3273" s="7">
        <v>2.766175E13</v>
      </c>
    </row>
    <row r="3274">
      <c r="A3274" s="7">
        <v>2.766175E13</v>
      </c>
    </row>
    <row r="3275">
      <c r="A3275" s="7">
        <v>2.766175E13</v>
      </c>
    </row>
    <row r="3276">
      <c r="A3276" s="7">
        <v>2.766175E13</v>
      </c>
    </row>
    <row r="3277">
      <c r="A3277" s="7">
        <v>2.766175E13</v>
      </c>
    </row>
    <row r="3278">
      <c r="A3278" s="7">
        <v>2.766183E13</v>
      </c>
    </row>
    <row r="3279">
      <c r="A3279" s="7">
        <v>2.766183E13</v>
      </c>
    </row>
    <row r="3280">
      <c r="A3280" s="7">
        <v>2.766191E13</v>
      </c>
    </row>
    <row r="3281">
      <c r="A3281" s="7">
        <v>2.766191E13</v>
      </c>
    </row>
    <row r="3282">
      <c r="A3282" s="7">
        <v>2.766191E13</v>
      </c>
    </row>
    <row r="3283">
      <c r="A3283" s="7">
        <v>2.766191E13</v>
      </c>
    </row>
    <row r="3284">
      <c r="A3284" s="7">
        <v>2.766191E13</v>
      </c>
    </row>
    <row r="3285">
      <c r="A3285" s="7">
        <v>2.766191E13</v>
      </c>
    </row>
    <row r="3286">
      <c r="A3286" s="7">
        <v>2.766225E13</v>
      </c>
    </row>
    <row r="3287">
      <c r="A3287" s="7">
        <v>2.766225E13</v>
      </c>
    </row>
    <row r="3288">
      <c r="A3288" s="7">
        <v>2.766225E13</v>
      </c>
    </row>
    <row r="3289">
      <c r="A3289" s="7">
        <v>2.766225E13</v>
      </c>
    </row>
    <row r="3290">
      <c r="A3290" s="7">
        <v>2.766233E13</v>
      </c>
    </row>
    <row r="3291">
      <c r="A3291" s="7">
        <v>2.766233E13</v>
      </c>
    </row>
    <row r="3292">
      <c r="A3292" s="7">
        <v>2.766233E13</v>
      </c>
    </row>
    <row r="3293">
      <c r="A3293" s="7">
        <v>2.766233E13</v>
      </c>
    </row>
    <row r="3294">
      <c r="A3294" s="7">
        <v>2.773825E13</v>
      </c>
    </row>
    <row r="3295">
      <c r="A3295" s="7">
        <v>2.773825E13</v>
      </c>
    </row>
    <row r="3296">
      <c r="A3296" s="7">
        <v>2.773825E13</v>
      </c>
    </row>
    <row r="3297">
      <c r="A3297" s="7">
        <v>2.773825E13</v>
      </c>
    </row>
    <row r="3298">
      <c r="A3298" s="7">
        <v>2.77515E13</v>
      </c>
    </row>
    <row r="3299">
      <c r="A3299" s="7">
        <v>2.77515E13</v>
      </c>
    </row>
    <row r="3300">
      <c r="A3300" s="7">
        <v>2.77544E13</v>
      </c>
    </row>
    <row r="3301">
      <c r="A3301" s="7">
        <v>2.77544E13</v>
      </c>
    </row>
    <row r="3302">
      <c r="A3302" s="7">
        <v>2.77544E13</v>
      </c>
    </row>
    <row r="3303">
      <c r="A3303" s="7">
        <v>2.77544E13</v>
      </c>
    </row>
    <row r="3304">
      <c r="A3304" s="7">
        <v>2.77544E13</v>
      </c>
    </row>
    <row r="3305">
      <c r="A3305" s="7">
        <v>2.77544E13</v>
      </c>
    </row>
    <row r="3306">
      <c r="A3306" s="7">
        <v>2.775473E13</v>
      </c>
    </row>
    <row r="3307">
      <c r="A3307" s="7">
        <v>2.775473E13</v>
      </c>
    </row>
    <row r="3308">
      <c r="A3308" s="7">
        <v>2.775473E13</v>
      </c>
    </row>
    <row r="3309">
      <c r="A3309" s="7">
        <v>2.775473E13</v>
      </c>
    </row>
    <row r="3310">
      <c r="A3310" s="7">
        <v>2.775473E13</v>
      </c>
    </row>
    <row r="3311">
      <c r="A3311" s="7">
        <v>2.775473E13</v>
      </c>
    </row>
    <row r="3312">
      <c r="A3312" s="7">
        <v>3.510355E13</v>
      </c>
    </row>
    <row r="3313">
      <c r="A3313" s="7">
        <v>3.510355E13</v>
      </c>
    </row>
    <row r="3314">
      <c r="A3314" s="7">
        <v>3.567454E13</v>
      </c>
    </row>
    <row r="3315">
      <c r="A3315" s="7">
        <v>3.567454E13</v>
      </c>
    </row>
    <row r="3316">
      <c r="A3316" s="7">
        <v>3.567454E13</v>
      </c>
    </row>
    <row r="3317">
      <c r="A3317" s="7">
        <v>3.567462E13</v>
      </c>
    </row>
    <row r="3318">
      <c r="A3318" s="7">
        <v>3.567462E13</v>
      </c>
    </row>
    <row r="3319">
      <c r="A3319" s="7">
        <v>3.56747E13</v>
      </c>
    </row>
    <row r="3320">
      <c r="A3320" s="7">
        <v>3.56747E13</v>
      </c>
    </row>
    <row r="3321">
      <c r="A3321" s="7">
        <v>3.56747E13</v>
      </c>
    </row>
    <row r="3322">
      <c r="A3322" s="7">
        <v>3.56747E13</v>
      </c>
    </row>
    <row r="3323">
      <c r="A3323" s="7">
        <v>3.567488E13</v>
      </c>
    </row>
    <row r="3324">
      <c r="A3324" s="7">
        <v>3.567488E13</v>
      </c>
    </row>
    <row r="3325">
      <c r="A3325" s="7">
        <v>3.567504E13</v>
      </c>
    </row>
    <row r="3326">
      <c r="A3326" s="7">
        <v>3.567504E13</v>
      </c>
    </row>
    <row r="3327">
      <c r="A3327" s="7">
        <v>3.56752E13</v>
      </c>
    </row>
    <row r="3328">
      <c r="A3328" s="7">
        <v>3.56752E13</v>
      </c>
    </row>
    <row r="3329">
      <c r="A3329" s="7">
        <v>3.567538E13</v>
      </c>
    </row>
    <row r="3330">
      <c r="A3330" s="7">
        <v>3.567538E13</v>
      </c>
    </row>
    <row r="3331">
      <c r="A3331" s="7">
        <v>3.567553E13</v>
      </c>
    </row>
    <row r="3332">
      <c r="A3332" s="7">
        <v>3.567553E13</v>
      </c>
    </row>
    <row r="3333">
      <c r="A3333" s="7">
        <v>3.567553E13</v>
      </c>
    </row>
    <row r="3334">
      <c r="A3334" s="7">
        <v>3.567561E13</v>
      </c>
    </row>
    <row r="3335">
      <c r="A3335" s="7">
        <v>3.567561E13</v>
      </c>
    </row>
    <row r="3336">
      <c r="A3336" s="7">
        <v>3.567561E13</v>
      </c>
    </row>
    <row r="3337">
      <c r="A3337" s="7">
        <v>3.567579E13</v>
      </c>
    </row>
    <row r="3338">
      <c r="A3338" s="7">
        <v>3.567579E13</v>
      </c>
    </row>
    <row r="3339">
      <c r="A3339" s="7">
        <v>3.567579E13</v>
      </c>
    </row>
    <row r="3340">
      <c r="A3340" s="7">
        <v>3.575259E13</v>
      </c>
    </row>
    <row r="3341">
      <c r="A3341" s="7">
        <v>3.575259E13</v>
      </c>
    </row>
    <row r="3342">
      <c r="A3342" s="7">
        <v>4.310439E13</v>
      </c>
    </row>
    <row r="3343">
      <c r="A3343" s="7">
        <v>4.310439E13</v>
      </c>
    </row>
    <row r="3344">
      <c r="A3344" s="7">
        <v>4.310439E13</v>
      </c>
    </row>
    <row r="3345">
      <c r="A3345" s="7">
        <v>4.310439E13</v>
      </c>
    </row>
    <row r="3346">
      <c r="A3346" s="7">
        <v>4.310439E13</v>
      </c>
    </row>
    <row r="3347">
      <c r="A3347" s="7">
        <v>4.310439E13</v>
      </c>
    </row>
    <row r="3348">
      <c r="A3348" s="7">
        <v>4.330585E13</v>
      </c>
    </row>
    <row r="3349">
      <c r="A3349" s="7">
        <v>4.330585E13</v>
      </c>
    </row>
    <row r="3350">
      <c r="A3350" s="7">
        <v>4.330668E13</v>
      </c>
    </row>
    <row r="3351">
      <c r="A3351" s="7">
        <v>4.330668E13</v>
      </c>
    </row>
    <row r="3352">
      <c r="A3352" s="7">
        <v>4.330668E13</v>
      </c>
    </row>
    <row r="3353">
      <c r="A3353" s="7">
        <v>4.330668E13</v>
      </c>
    </row>
    <row r="3354">
      <c r="A3354" s="7">
        <v>4.330676E13</v>
      </c>
    </row>
    <row r="3355">
      <c r="A3355" s="7">
        <v>4.330676E13</v>
      </c>
    </row>
    <row r="3356">
      <c r="A3356" s="7">
        <v>4.330726E13</v>
      </c>
    </row>
    <row r="3357">
      <c r="A3357" s="7">
        <v>4.330726E13</v>
      </c>
    </row>
    <row r="3358">
      <c r="A3358" s="7">
        <v>4.369369E13</v>
      </c>
    </row>
    <row r="3359">
      <c r="A3359" s="7">
        <v>4.369369E13</v>
      </c>
    </row>
    <row r="3360">
      <c r="A3360" s="7">
        <v>4.369369E13</v>
      </c>
    </row>
    <row r="3361">
      <c r="A3361" s="7">
        <v>4.369369E13</v>
      </c>
    </row>
    <row r="3362">
      <c r="A3362" s="7">
        <v>4.369369E13</v>
      </c>
    </row>
    <row r="3363">
      <c r="A3363" s="7">
        <v>4.369369E13</v>
      </c>
    </row>
    <row r="3364">
      <c r="A3364" s="7">
        <v>4.369377E13</v>
      </c>
    </row>
    <row r="3365">
      <c r="A3365" s="7">
        <v>4.369377E13</v>
      </c>
    </row>
    <row r="3366">
      <c r="A3366" s="7">
        <v>4.369377E13</v>
      </c>
    </row>
    <row r="3367">
      <c r="A3367" s="7">
        <v>4.369377E13</v>
      </c>
    </row>
    <row r="3368">
      <c r="A3368" s="7">
        <v>4.369377E13</v>
      </c>
    </row>
    <row r="3369">
      <c r="A3369" s="7">
        <v>4.369377E13</v>
      </c>
    </row>
    <row r="3370">
      <c r="A3370" s="7">
        <v>4.369377E13</v>
      </c>
    </row>
    <row r="3371">
      <c r="A3371" s="7">
        <v>4.369377E13</v>
      </c>
    </row>
    <row r="3372">
      <c r="A3372" s="7">
        <v>4.369385E13</v>
      </c>
    </row>
    <row r="3373">
      <c r="A3373" s="7">
        <v>4.369385E13</v>
      </c>
    </row>
    <row r="3374">
      <c r="A3374" s="7">
        <v>4.369385E13</v>
      </c>
    </row>
    <row r="3375">
      <c r="A3375" s="7">
        <v>4.369385E13</v>
      </c>
    </row>
    <row r="3376">
      <c r="A3376" s="7">
        <v>4.369385E13</v>
      </c>
    </row>
    <row r="3377">
      <c r="A3377" s="7">
        <v>4.369385E13</v>
      </c>
    </row>
    <row r="3378">
      <c r="A3378" s="7">
        <v>4.369385E13</v>
      </c>
    </row>
    <row r="3379">
      <c r="A3379" s="7">
        <v>4.369385E13</v>
      </c>
    </row>
    <row r="3380">
      <c r="A3380" s="7">
        <v>4.369393E13</v>
      </c>
    </row>
    <row r="3381">
      <c r="A3381" s="7">
        <v>4.369393E13</v>
      </c>
    </row>
    <row r="3382">
      <c r="A3382" s="7">
        <v>4.369393E13</v>
      </c>
    </row>
    <row r="3383">
      <c r="A3383" s="7">
        <v>4.369393E13</v>
      </c>
    </row>
    <row r="3384">
      <c r="A3384" s="7">
        <v>4.369393E13</v>
      </c>
    </row>
    <row r="3385">
      <c r="A3385" s="7">
        <v>4.369393E13</v>
      </c>
    </row>
    <row r="3386">
      <c r="A3386" s="7">
        <v>4.369401E13</v>
      </c>
    </row>
    <row r="3387">
      <c r="A3387" s="7">
        <v>4.369401E13</v>
      </c>
    </row>
    <row r="3388">
      <c r="A3388" s="7">
        <v>4.369401E13</v>
      </c>
    </row>
    <row r="3389">
      <c r="A3389" s="7">
        <v>4.369401E13</v>
      </c>
    </row>
    <row r="3390">
      <c r="A3390" s="7">
        <v>4.369401E13</v>
      </c>
    </row>
    <row r="3391">
      <c r="A3391" s="7">
        <v>4.369419E13</v>
      </c>
    </row>
    <row r="3392">
      <c r="A3392" s="7">
        <v>4.369419E13</v>
      </c>
    </row>
    <row r="3393">
      <c r="A3393" s="7">
        <v>4.369419E13</v>
      </c>
    </row>
    <row r="3394">
      <c r="A3394" s="7">
        <v>4.369419E13</v>
      </c>
    </row>
    <row r="3395">
      <c r="A3395" s="7">
        <v>4.369419E13</v>
      </c>
    </row>
    <row r="3396">
      <c r="A3396" s="7">
        <v>4.369419E13</v>
      </c>
    </row>
    <row r="3397">
      <c r="A3397" s="7">
        <v>4.369419E13</v>
      </c>
    </row>
    <row r="3398">
      <c r="A3398" s="7">
        <v>4.369427E13</v>
      </c>
    </row>
    <row r="3399">
      <c r="A3399" s="7">
        <v>4.369427E13</v>
      </c>
    </row>
    <row r="3400">
      <c r="A3400" s="7">
        <v>4.369427E13</v>
      </c>
    </row>
    <row r="3401">
      <c r="A3401" s="7">
        <v>4.369427E13</v>
      </c>
    </row>
    <row r="3402">
      <c r="A3402" s="7">
        <v>4.369435E13</v>
      </c>
    </row>
    <row r="3403">
      <c r="A3403" s="7">
        <v>4.369435E13</v>
      </c>
    </row>
    <row r="3404">
      <c r="A3404" s="7">
        <v>4.369435E13</v>
      </c>
    </row>
    <row r="3405">
      <c r="A3405" s="7">
        <v>4.369435E13</v>
      </c>
    </row>
    <row r="3406">
      <c r="A3406" s="7">
        <v>4.369435E13</v>
      </c>
    </row>
    <row r="3407">
      <c r="A3407" s="7">
        <v>4.369435E13</v>
      </c>
    </row>
    <row r="3408">
      <c r="A3408" s="7">
        <v>4.369435E13</v>
      </c>
    </row>
    <row r="3409">
      <c r="A3409" s="7">
        <v>4.369435E13</v>
      </c>
    </row>
    <row r="3410">
      <c r="A3410" s="7">
        <v>4.369435E13</v>
      </c>
    </row>
    <row r="3411">
      <c r="A3411" s="7">
        <v>4.369435E13</v>
      </c>
    </row>
    <row r="3412">
      <c r="A3412" s="7">
        <v>4.369435E13</v>
      </c>
    </row>
    <row r="3413">
      <c r="A3413" s="7">
        <v>4.36945E13</v>
      </c>
    </row>
    <row r="3414">
      <c r="A3414" s="7">
        <v>4.36945E13</v>
      </c>
    </row>
    <row r="3415">
      <c r="A3415" s="7">
        <v>4.36945E13</v>
      </c>
    </row>
    <row r="3416">
      <c r="A3416" s="7">
        <v>4.369468E13</v>
      </c>
    </row>
    <row r="3417">
      <c r="A3417" s="7">
        <v>4.369468E13</v>
      </c>
    </row>
    <row r="3418">
      <c r="A3418" s="7">
        <v>4.369468E13</v>
      </c>
    </row>
    <row r="3419">
      <c r="A3419" s="7">
        <v>4.369468E13</v>
      </c>
    </row>
    <row r="3420">
      <c r="A3420" s="7">
        <v>4.369468E13</v>
      </c>
    </row>
    <row r="3421">
      <c r="A3421" s="7">
        <v>4.369468E13</v>
      </c>
    </row>
    <row r="3422">
      <c r="A3422" s="7">
        <v>4.369468E13</v>
      </c>
    </row>
    <row r="3423">
      <c r="A3423" s="7">
        <v>4.369468E13</v>
      </c>
    </row>
    <row r="3424">
      <c r="A3424" s="7">
        <v>4.369484E13</v>
      </c>
    </row>
    <row r="3425">
      <c r="A3425" s="7">
        <v>4.369484E13</v>
      </c>
    </row>
    <row r="3426">
      <c r="A3426" s="7">
        <v>4.369484E13</v>
      </c>
    </row>
    <row r="3427">
      <c r="A3427" s="7">
        <v>4.369484E13</v>
      </c>
    </row>
    <row r="3428">
      <c r="A3428" s="7">
        <v>4.369484E13</v>
      </c>
    </row>
    <row r="3429">
      <c r="A3429" s="7">
        <v>4.369484E13</v>
      </c>
    </row>
    <row r="3430">
      <c r="A3430" s="7">
        <v>4.369492E13</v>
      </c>
    </row>
    <row r="3431">
      <c r="A3431" s="7">
        <v>4.369492E13</v>
      </c>
    </row>
    <row r="3432">
      <c r="A3432" s="7">
        <v>4.369492E13</v>
      </c>
    </row>
    <row r="3433">
      <c r="A3433" s="7">
        <v>4.3695E13</v>
      </c>
    </row>
    <row r="3434">
      <c r="A3434" s="7">
        <v>4.3695E13</v>
      </c>
    </row>
    <row r="3435">
      <c r="A3435" s="7">
        <v>4.3695E13</v>
      </c>
    </row>
    <row r="3436">
      <c r="A3436" s="7">
        <v>4.3695E13</v>
      </c>
    </row>
    <row r="3437">
      <c r="A3437" s="7">
        <v>4.3695E13</v>
      </c>
    </row>
    <row r="3438">
      <c r="A3438" s="7">
        <v>4.369518E13</v>
      </c>
    </row>
    <row r="3439">
      <c r="A3439" s="7">
        <v>4.369518E13</v>
      </c>
    </row>
    <row r="3440">
      <c r="A3440" s="7">
        <v>4.369518E13</v>
      </c>
    </row>
    <row r="3441">
      <c r="A3441" s="7">
        <v>4.369518E13</v>
      </c>
    </row>
    <row r="3442">
      <c r="A3442" s="7">
        <v>4.369518E13</v>
      </c>
    </row>
    <row r="3443">
      <c r="A3443" s="7">
        <v>4.369518E13</v>
      </c>
    </row>
    <row r="3444">
      <c r="A3444" s="7">
        <v>4.369518E13</v>
      </c>
    </row>
    <row r="3445">
      <c r="A3445" s="7">
        <v>4.369518E13</v>
      </c>
    </row>
    <row r="3446">
      <c r="A3446" s="7">
        <v>4.369526E13</v>
      </c>
    </row>
    <row r="3447">
      <c r="A3447" s="7">
        <v>4.369526E13</v>
      </c>
    </row>
    <row r="3448">
      <c r="A3448" s="7">
        <v>4.369526E13</v>
      </c>
    </row>
    <row r="3449">
      <c r="A3449" s="7">
        <v>4.369526E13</v>
      </c>
    </row>
    <row r="3450">
      <c r="A3450" s="7">
        <v>4.369526E13</v>
      </c>
    </row>
    <row r="3451">
      <c r="A3451" s="7">
        <v>4.369526E13</v>
      </c>
    </row>
    <row r="3452">
      <c r="A3452" s="7">
        <v>4.369526E13</v>
      </c>
    </row>
    <row r="3453">
      <c r="A3453" s="7">
        <v>4.369526E13</v>
      </c>
    </row>
    <row r="3454">
      <c r="A3454" s="7">
        <v>4.369534E13</v>
      </c>
    </row>
    <row r="3455">
      <c r="A3455" s="7">
        <v>4.369534E13</v>
      </c>
    </row>
    <row r="3456">
      <c r="A3456" s="7">
        <v>4.369534E13</v>
      </c>
    </row>
    <row r="3457">
      <c r="A3457" s="7">
        <v>4.369534E13</v>
      </c>
    </row>
    <row r="3458">
      <c r="A3458" s="7">
        <v>4.369534E13</v>
      </c>
    </row>
    <row r="3459">
      <c r="A3459" s="7">
        <v>4.369542E13</v>
      </c>
    </row>
    <row r="3460">
      <c r="A3460" s="7">
        <v>4.369542E13</v>
      </c>
    </row>
    <row r="3461">
      <c r="A3461" s="7">
        <v>4.369542E13</v>
      </c>
    </row>
    <row r="3462">
      <c r="A3462" s="7">
        <v>4.369542E13</v>
      </c>
    </row>
    <row r="3463">
      <c r="A3463" s="7">
        <v>4.369542E13</v>
      </c>
    </row>
    <row r="3464">
      <c r="A3464" s="7">
        <v>4.369542E13</v>
      </c>
    </row>
    <row r="3465">
      <c r="A3465" s="7">
        <v>4.369575E13</v>
      </c>
    </row>
    <row r="3466">
      <c r="A3466" s="7">
        <v>4.369575E13</v>
      </c>
    </row>
    <row r="3467">
      <c r="A3467" s="7">
        <v>4.369575E13</v>
      </c>
    </row>
    <row r="3468">
      <c r="A3468" s="7">
        <v>4.369575E13</v>
      </c>
    </row>
    <row r="3469">
      <c r="A3469" s="7">
        <v>4.369575E13</v>
      </c>
    </row>
    <row r="3470">
      <c r="A3470" s="7">
        <v>4.369575E13</v>
      </c>
    </row>
    <row r="3471">
      <c r="A3471" s="7">
        <v>4.369575E13</v>
      </c>
    </row>
    <row r="3472">
      <c r="A3472" s="7">
        <v>4.369575E13</v>
      </c>
    </row>
    <row r="3473">
      <c r="A3473" s="7">
        <v>4.369583E13</v>
      </c>
    </row>
    <row r="3474">
      <c r="A3474" s="7">
        <v>4.369583E13</v>
      </c>
    </row>
    <row r="3475">
      <c r="A3475" s="7">
        <v>4.369591E13</v>
      </c>
    </row>
    <row r="3476">
      <c r="A3476" s="7">
        <v>4.369591E13</v>
      </c>
    </row>
    <row r="3477">
      <c r="A3477" s="7">
        <v>4.369591E13</v>
      </c>
    </row>
    <row r="3478">
      <c r="A3478" s="7">
        <v>4.369591E13</v>
      </c>
    </row>
    <row r="3479">
      <c r="A3479" s="7">
        <v>4.369591E13</v>
      </c>
    </row>
    <row r="3480">
      <c r="A3480" s="7">
        <v>4.369591E13</v>
      </c>
    </row>
    <row r="3481">
      <c r="A3481" s="7">
        <v>4.369591E13</v>
      </c>
    </row>
    <row r="3482">
      <c r="A3482" s="7">
        <v>4.369609E13</v>
      </c>
    </row>
    <row r="3483">
      <c r="A3483" s="7">
        <v>4.369609E13</v>
      </c>
    </row>
    <row r="3484">
      <c r="A3484" s="7">
        <v>4.369609E13</v>
      </c>
    </row>
    <row r="3485">
      <c r="A3485" s="7">
        <v>4.369609E13</v>
      </c>
    </row>
    <row r="3486">
      <c r="A3486" s="7">
        <v>4.369609E13</v>
      </c>
    </row>
    <row r="3487">
      <c r="A3487" s="7">
        <v>4.369617E13</v>
      </c>
    </row>
    <row r="3488">
      <c r="A3488" s="7">
        <v>4.369617E13</v>
      </c>
    </row>
    <row r="3489">
      <c r="A3489" s="7">
        <v>4.369617E13</v>
      </c>
    </row>
    <row r="3490">
      <c r="A3490" s="7">
        <v>4.369617E13</v>
      </c>
    </row>
    <row r="3491">
      <c r="A3491" s="7">
        <v>4.369617E13</v>
      </c>
    </row>
    <row r="3492">
      <c r="A3492" s="7">
        <v>4.369625E13</v>
      </c>
    </row>
    <row r="3493">
      <c r="A3493" s="7">
        <v>4.369625E13</v>
      </c>
    </row>
    <row r="3494">
      <c r="A3494" s="7">
        <v>4.369625E13</v>
      </c>
    </row>
    <row r="3495">
      <c r="A3495" s="7">
        <v>4.369625E13</v>
      </c>
    </row>
    <row r="3496">
      <c r="A3496" s="7">
        <v>4.369625E13</v>
      </c>
    </row>
    <row r="3497">
      <c r="A3497" s="7">
        <v>4.369625E13</v>
      </c>
    </row>
    <row r="3498">
      <c r="A3498" s="7">
        <v>4.369633E13</v>
      </c>
    </row>
    <row r="3499">
      <c r="A3499" s="7">
        <v>4.369633E13</v>
      </c>
    </row>
    <row r="3500">
      <c r="A3500" s="7">
        <v>4.369641E13</v>
      </c>
    </row>
    <row r="3501">
      <c r="A3501" s="7">
        <v>4.369641E13</v>
      </c>
    </row>
    <row r="3502">
      <c r="A3502" s="7">
        <v>4.369641E13</v>
      </c>
    </row>
    <row r="3503">
      <c r="A3503" s="7">
        <v>4.369641E13</v>
      </c>
    </row>
    <row r="3504">
      <c r="A3504" s="7">
        <v>4.369641E13</v>
      </c>
    </row>
    <row r="3505">
      <c r="A3505" s="7">
        <v>4.369666E13</v>
      </c>
    </row>
    <row r="3506">
      <c r="A3506" s="7">
        <v>4.369666E13</v>
      </c>
    </row>
    <row r="3507">
      <c r="A3507" s="7">
        <v>4.369666E13</v>
      </c>
    </row>
    <row r="3508">
      <c r="A3508" s="7">
        <v>4.369666E13</v>
      </c>
    </row>
    <row r="3509">
      <c r="A3509" s="7">
        <v>4.369666E13</v>
      </c>
    </row>
    <row r="3510">
      <c r="A3510" s="7">
        <v>4.369674E13</v>
      </c>
    </row>
    <row r="3511">
      <c r="A3511" s="7">
        <v>4.369674E13</v>
      </c>
    </row>
    <row r="3512">
      <c r="A3512" s="7">
        <v>4.369674E13</v>
      </c>
    </row>
    <row r="3513">
      <c r="A3513" s="7">
        <v>4.369674E13</v>
      </c>
    </row>
    <row r="3514">
      <c r="A3514" s="7">
        <v>4.369674E13</v>
      </c>
    </row>
    <row r="3515">
      <c r="A3515" s="7">
        <v>4.369674E13</v>
      </c>
    </row>
    <row r="3516">
      <c r="A3516" s="7">
        <v>4.369674E13</v>
      </c>
    </row>
    <row r="3517">
      <c r="A3517" s="7">
        <v>4.369674E13</v>
      </c>
    </row>
    <row r="3518">
      <c r="A3518" s="7">
        <v>4.369674E13</v>
      </c>
    </row>
    <row r="3519">
      <c r="A3519" s="7">
        <v>4.369674E13</v>
      </c>
    </row>
    <row r="3520">
      <c r="A3520" s="7">
        <v>4.369674E13</v>
      </c>
    </row>
    <row r="3521">
      <c r="A3521" s="7">
        <v>4.369674E13</v>
      </c>
    </row>
    <row r="3522">
      <c r="A3522" s="7">
        <v>4.369674E13</v>
      </c>
    </row>
    <row r="3523">
      <c r="A3523" s="7">
        <v>4.369674E13</v>
      </c>
    </row>
    <row r="3524">
      <c r="A3524" s="7">
        <v>4.369674E13</v>
      </c>
    </row>
    <row r="3525">
      <c r="A3525" s="7">
        <v>4.369682E13</v>
      </c>
    </row>
    <row r="3526">
      <c r="A3526" s="7">
        <v>4.369682E13</v>
      </c>
    </row>
    <row r="3527">
      <c r="A3527" s="7">
        <v>4.369682E13</v>
      </c>
    </row>
    <row r="3528">
      <c r="A3528" s="7">
        <v>4.369682E13</v>
      </c>
    </row>
    <row r="3529">
      <c r="A3529" s="7">
        <v>4.369682E13</v>
      </c>
    </row>
    <row r="3530">
      <c r="A3530" s="7">
        <v>4.369682E13</v>
      </c>
    </row>
    <row r="3531">
      <c r="A3531" s="7">
        <v>4.369682E13</v>
      </c>
    </row>
    <row r="3532">
      <c r="A3532" s="7">
        <v>4.36969E13</v>
      </c>
    </row>
    <row r="3533">
      <c r="A3533" s="7">
        <v>4.36969E13</v>
      </c>
    </row>
    <row r="3534">
      <c r="A3534" s="7">
        <v>4.36969E13</v>
      </c>
    </row>
    <row r="3535">
      <c r="A3535" s="7">
        <v>4.36969E13</v>
      </c>
    </row>
    <row r="3536">
      <c r="A3536" s="7">
        <v>4.36969E13</v>
      </c>
    </row>
    <row r="3537">
      <c r="A3537" s="7">
        <v>4.36969E13</v>
      </c>
    </row>
    <row r="3538">
      <c r="A3538" s="7">
        <v>4.369708E13</v>
      </c>
    </row>
    <row r="3539">
      <c r="A3539" s="7">
        <v>4.369708E13</v>
      </c>
    </row>
    <row r="3540">
      <c r="A3540" s="7">
        <v>4.369708E13</v>
      </c>
    </row>
    <row r="3541">
      <c r="A3541" s="7">
        <v>4.369708E13</v>
      </c>
    </row>
    <row r="3542">
      <c r="A3542" s="7">
        <v>4.373387E13</v>
      </c>
    </row>
    <row r="3543">
      <c r="A3543" s="7">
        <v>4.373387E13</v>
      </c>
    </row>
    <row r="3544">
      <c r="A3544" s="7">
        <v>4.373387E13</v>
      </c>
    </row>
    <row r="3545">
      <c r="A3545" s="7">
        <v>4.373387E13</v>
      </c>
    </row>
    <row r="3546">
      <c r="A3546" s="7">
        <v>4.373387E13</v>
      </c>
    </row>
    <row r="3547">
      <c r="A3547" s="7">
        <v>4.373387E13</v>
      </c>
    </row>
    <row r="3548">
      <c r="A3548" s="7">
        <v>4.373387E13</v>
      </c>
    </row>
    <row r="3549">
      <c r="A3549" s="7">
        <v>4.373387E13</v>
      </c>
    </row>
    <row r="3550">
      <c r="A3550" s="7">
        <v>4.373387E13</v>
      </c>
    </row>
    <row r="3551">
      <c r="A3551" s="7">
        <v>4.373387E13</v>
      </c>
    </row>
    <row r="3552">
      <c r="A3552" s="7">
        <v>4.373387E13</v>
      </c>
    </row>
    <row r="3553">
      <c r="A3553" s="7">
        <v>4.373387E13</v>
      </c>
    </row>
    <row r="3554">
      <c r="A3554" s="7">
        <v>4.376612E13</v>
      </c>
    </row>
    <row r="3555">
      <c r="A3555" s="7">
        <v>4.376612E13</v>
      </c>
    </row>
    <row r="3556">
      <c r="A3556" s="7">
        <v>4.37662E13</v>
      </c>
    </row>
    <row r="3557">
      <c r="A3557" s="7">
        <v>4.37662E13</v>
      </c>
    </row>
    <row r="3558">
      <c r="A3558" s="7">
        <v>4.377115E13</v>
      </c>
    </row>
    <row r="3559">
      <c r="A3559" s="7">
        <v>4.377115E13</v>
      </c>
    </row>
    <row r="3560">
      <c r="A3560" s="7">
        <v>4.377115E13</v>
      </c>
    </row>
    <row r="3561">
      <c r="A3561" s="7">
        <v>4.377115E13</v>
      </c>
    </row>
    <row r="3562">
      <c r="A3562" s="7">
        <v>4.377149E13</v>
      </c>
    </row>
    <row r="3563">
      <c r="A3563" s="7">
        <v>4.377149E13</v>
      </c>
    </row>
    <row r="3564">
      <c r="A3564" s="7">
        <v>4.377149E13</v>
      </c>
    </row>
    <row r="3565">
      <c r="A3565" s="7">
        <v>4.377149E13</v>
      </c>
    </row>
    <row r="3566">
      <c r="A3566" s="7">
        <v>4.377149E13</v>
      </c>
    </row>
    <row r="3567">
      <c r="A3567" s="7">
        <v>4.377149E13</v>
      </c>
    </row>
    <row r="3568">
      <c r="A3568" s="7">
        <v>4.377149E13</v>
      </c>
    </row>
    <row r="3569">
      <c r="A3569" s="7">
        <v>4.377149E13</v>
      </c>
    </row>
    <row r="3570">
      <c r="A3570" s="7">
        <v>4.377149E13</v>
      </c>
    </row>
    <row r="3571">
      <c r="A3571" s="7">
        <v>4.377149E13</v>
      </c>
    </row>
    <row r="3572">
      <c r="A3572" s="7">
        <v>4.377149E13</v>
      </c>
    </row>
    <row r="3573">
      <c r="A3573" s="7">
        <v>4.410447E13</v>
      </c>
    </row>
    <row r="3574">
      <c r="A3574" s="7">
        <v>4.410447E13</v>
      </c>
    </row>
    <row r="3575">
      <c r="A3575" s="7">
        <v>4.410447E13</v>
      </c>
    </row>
    <row r="3576">
      <c r="A3576" s="7">
        <v>4.410447E13</v>
      </c>
    </row>
    <row r="3577">
      <c r="A3577" s="7">
        <v>4.410447E13</v>
      </c>
    </row>
    <row r="3578">
      <c r="A3578" s="7">
        <v>4.430252E13</v>
      </c>
    </row>
    <row r="3579">
      <c r="A3579" s="7">
        <v>4.430252E13</v>
      </c>
    </row>
    <row r="3580">
      <c r="A3580" s="7">
        <v>4.469732E13</v>
      </c>
    </row>
    <row r="3581">
      <c r="A3581" s="7">
        <v>4.469732E13</v>
      </c>
    </row>
    <row r="3582">
      <c r="A3582" s="7">
        <v>4.469732E13</v>
      </c>
    </row>
    <row r="3583">
      <c r="A3583" s="7">
        <v>4.469757E13</v>
      </c>
    </row>
    <row r="3584">
      <c r="A3584" s="7">
        <v>4.469757E13</v>
      </c>
    </row>
    <row r="3585">
      <c r="A3585" s="7">
        <v>4.469757E13</v>
      </c>
    </row>
    <row r="3586">
      <c r="A3586" s="7">
        <v>4.469757E13</v>
      </c>
    </row>
    <row r="3587">
      <c r="A3587" s="7">
        <v>4.469757E13</v>
      </c>
    </row>
    <row r="3588">
      <c r="A3588" s="7">
        <v>4.469765E13</v>
      </c>
    </row>
    <row r="3589">
      <c r="A3589" s="7">
        <v>4.469765E13</v>
      </c>
    </row>
    <row r="3590">
      <c r="A3590" s="7">
        <v>4.469765E13</v>
      </c>
    </row>
    <row r="3591">
      <c r="A3591" s="7">
        <v>4.469765E13</v>
      </c>
    </row>
    <row r="3592">
      <c r="A3592" s="7">
        <v>4.469765E13</v>
      </c>
    </row>
    <row r="3593">
      <c r="A3593" s="7">
        <v>4.469765E13</v>
      </c>
    </row>
    <row r="3594">
      <c r="A3594" s="7">
        <v>4.469773E13</v>
      </c>
    </row>
    <row r="3595">
      <c r="A3595" s="7">
        <v>4.469773E13</v>
      </c>
    </row>
    <row r="3596">
      <c r="A3596" s="7">
        <v>4.469781E13</v>
      </c>
    </row>
    <row r="3597">
      <c r="A3597" s="7">
        <v>4.469781E13</v>
      </c>
    </row>
    <row r="3598">
      <c r="A3598" s="7">
        <v>4.469799E13</v>
      </c>
    </row>
    <row r="3599">
      <c r="A3599" s="7">
        <v>4.469799E13</v>
      </c>
    </row>
    <row r="3600">
      <c r="A3600" s="7">
        <v>4.469799E13</v>
      </c>
    </row>
    <row r="3601">
      <c r="A3601" s="7">
        <v>4.469799E13</v>
      </c>
    </row>
    <row r="3602">
      <c r="A3602" s="7">
        <v>4.469799E13</v>
      </c>
    </row>
    <row r="3603">
      <c r="A3603" s="7">
        <v>4.469799E13</v>
      </c>
    </row>
    <row r="3604">
      <c r="A3604" s="7">
        <v>4.469807E13</v>
      </c>
    </row>
    <row r="3605">
      <c r="A3605" s="7">
        <v>4.469807E13</v>
      </c>
    </row>
    <row r="3606">
      <c r="A3606" s="7">
        <v>4.469807E13</v>
      </c>
    </row>
    <row r="3607">
      <c r="A3607" s="7">
        <v>4.469807E13</v>
      </c>
    </row>
    <row r="3608">
      <c r="A3608" s="7">
        <v>4.469807E13</v>
      </c>
    </row>
    <row r="3609">
      <c r="A3609" s="7">
        <v>4.469807E13</v>
      </c>
    </row>
    <row r="3610">
      <c r="A3610" s="7">
        <v>4.469807E13</v>
      </c>
    </row>
    <row r="3611">
      <c r="A3611" s="7">
        <v>4.469807E13</v>
      </c>
    </row>
    <row r="3612">
      <c r="A3612" s="7">
        <v>4.469815E13</v>
      </c>
    </row>
    <row r="3613">
      <c r="A3613" s="7">
        <v>4.469815E13</v>
      </c>
    </row>
    <row r="3614">
      <c r="A3614" s="7">
        <v>4.469815E13</v>
      </c>
    </row>
    <row r="3615">
      <c r="A3615" s="7">
        <v>4.469815E13</v>
      </c>
    </row>
    <row r="3616">
      <c r="A3616" s="7">
        <v>4.469823E13</v>
      </c>
    </row>
    <row r="3617">
      <c r="A3617" s="7">
        <v>4.469823E13</v>
      </c>
    </row>
    <row r="3618">
      <c r="A3618" s="7">
        <v>4.469823E13</v>
      </c>
    </row>
    <row r="3619">
      <c r="A3619" s="7">
        <v>4.469823E13</v>
      </c>
    </row>
    <row r="3620">
      <c r="A3620" s="7">
        <v>4.469849E13</v>
      </c>
    </row>
    <row r="3621">
      <c r="A3621" s="7">
        <v>4.469849E13</v>
      </c>
    </row>
    <row r="3622">
      <c r="A3622" s="7">
        <v>4.469849E13</v>
      </c>
    </row>
    <row r="3623">
      <c r="A3623" s="7">
        <v>4.469849E13</v>
      </c>
    </row>
    <row r="3624">
      <c r="A3624" s="7">
        <v>4.469849E13</v>
      </c>
    </row>
    <row r="3625">
      <c r="A3625" s="7">
        <v>4.469849E13</v>
      </c>
    </row>
    <row r="3626">
      <c r="A3626" s="7">
        <v>4.469849E13</v>
      </c>
    </row>
    <row r="3627">
      <c r="A3627" s="7">
        <v>4.475432E13</v>
      </c>
    </row>
    <row r="3628">
      <c r="A3628" s="7">
        <v>4.475432E13</v>
      </c>
    </row>
    <row r="3629">
      <c r="A3629" s="7">
        <v>4.475432E13</v>
      </c>
    </row>
    <row r="3630">
      <c r="A3630" s="7">
        <v>4.475432E13</v>
      </c>
    </row>
    <row r="3631">
      <c r="A3631" s="7">
        <v>4.477248E13</v>
      </c>
    </row>
    <row r="3632">
      <c r="A3632" s="7">
        <v>4.477248E13</v>
      </c>
    </row>
    <row r="3633">
      <c r="A3633" s="7">
        <v>6.118541E13</v>
      </c>
    </row>
    <row r="3634">
      <c r="A3634" s="7">
        <v>6.118541E13</v>
      </c>
    </row>
    <row r="3635">
      <c r="A3635" s="7">
        <v>6.118541E13</v>
      </c>
    </row>
    <row r="3636">
      <c r="A3636" s="7">
        <v>6.118962E13</v>
      </c>
    </row>
    <row r="3637">
      <c r="A3637" s="7">
        <v>6.118962E13</v>
      </c>
    </row>
    <row r="3638">
      <c r="A3638" s="7">
        <v>6.118962E13</v>
      </c>
    </row>
    <row r="3639">
      <c r="A3639" s="7">
        <v>6.118962E13</v>
      </c>
    </row>
    <row r="3640">
      <c r="A3640" s="7">
        <v>6.119663E13</v>
      </c>
    </row>
    <row r="3641">
      <c r="A3641" s="7">
        <v>6.119663E13</v>
      </c>
    </row>
    <row r="3642">
      <c r="A3642" s="7">
        <v>6.119663E13</v>
      </c>
    </row>
    <row r="3643">
      <c r="A3643" s="7">
        <v>6.119663E13</v>
      </c>
    </row>
    <row r="3644">
      <c r="A3644" s="7">
        <v>1.01956E12</v>
      </c>
    </row>
    <row r="3645">
      <c r="A3645" s="7">
        <v>1.01956E12</v>
      </c>
    </row>
    <row r="3646">
      <c r="A3646" s="7">
        <v>1.02384E12</v>
      </c>
    </row>
    <row r="3647">
      <c r="A3647" s="7">
        <v>1.02384E12</v>
      </c>
    </row>
    <row r="3648">
      <c r="A3648" s="7">
        <v>1.02384E12</v>
      </c>
    </row>
    <row r="3649">
      <c r="A3649" s="7">
        <v>1.02392E12</v>
      </c>
    </row>
    <row r="3650">
      <c r="A3650" s="7">
        <v>1.02392E12</v>
      </c>
    </row>
    <row r="3651">
      <c r="A3651" s="7">
        <v>1.02392E12</v>
      </c>
    </row>
    <row r="3652">
      <c r="A3652" s="7">
        <v>1.08647E12</v>
      </c>
    </row>
    <row r="3653">
      <c r="A3653" s="7">
        <v>1.08647E12</v>
      </c>
    </row>
    <row r="3654">
      <c r="A3654" s="7">
        <v>1.08647E12</v>
      </c>
    </row>
    <row r="3655">
      <c r="A3655" s="7">
        <v>1.12276E12</v>
      </c>
    </row>
    <row r="3656">
      <c r="A3656" s="7">
        <v>1.12276E12</v>
      </c>
    </row>
    <row r="3657">
      <c r="A3657" s="7">
        <v>1.12292E12</v>
      </c>
    </row>
    <row r="3658">
      <c r="A3658" s="7">
        <v>1.12292E12</v>
      </c>
    </row>
    <row r="3659">
      <c r="A3659" s="7">
        <v>1.14876E12</v>
      </c>
    </row>
    <row r="3660">
      <c r="A3660" s="7">
        <v>1.14876E12</v>
      </c>
    </row>
    <row r="3661">
      <c r="A3661" s="7">
        <v>1.17457E12</v>
      </c>
    </row>
    <row r="3662">
      <c r="A3662" s="7">
        <v>1.17457E12</v>
      </c>
    </row>
    <row r="3663">
      <c r="A3663" s="7">
        <v>1.17457E12</v>
      </c>
    </row>
    <row r="3664">
      <c r="A3664" s="7">
        <v>1.17853E12</v>
      </c>
    </row>
    <row r="3665">
      <c r="A3665" s="7">
        <v>1.17853E12</v>
      </c>
    </row>
    <row r="3666">
      <c r="A3666" s="7">
        <v>1.17853E12</v>
      </c>
    </row>
    <row r="3667">
      <c r="A3667" s="7">
        <v>1.17853E12</v>
      </c>
    </row>
    <row r="3668">
      <c r="A3668" s="7">
        <v>1.18497E12</v>
      </c>
    </row>
    <row r="3669">
      <c r="A3669" s="7">
        <v>1.18497E12</v>
      </c>
    </row>
    <row r="3670">
      <c r="A3670" s="7">
        <v>1.20212E12</v>
      </c>
    </row>
    <row r="3671">
      <c r="A3671" s="7">
        <v>1.20212E12</v>
      </c>
    </row>
    <row r="3672">
      <c r="A3672" s="7">
        <v>1.20717E12</v>
      </c>
    </row>
    <row r="3673">
      <c r="A3673" s="7">
        <v>1.20717E12</v>
      </c>
    </row>
    <row r="3674">
      <c r="A3674" s="7">
        <v>1.20717E12</v>
      </c>
    </row>
    <row r="3675">
      <c r="A3675" s="7">
        <v>1.20717E12</v>
      </c>
    </row>
    <row r="3676">
      <c r="A3676" s="7">
        <v>1.20725E12</v>
      </c>
    </row>
    <row r="3677">
      <c r="A3677" s="7">
        <v>1.20725E12</v>
      </c>
    </row>
    <row r="3678">
      <c r="A3678" s="7">
        <v>1.20733E12</v>
      </c>
    </row>
    <row r="3679">
      <c r="A3679" s="7">
        <v>1.20733E12</v>
      </c>
    </row>
    <row r="3680">
      <c r="A3680" s="7">
        <v>1.21541E12</v>
      </c>
    </row>
    <row r="3681">
      <c r="A3681" s="7">
        <v>1.21541E12</v>
      </c>
    </row>
    <row r="3682">
      <c r="A3682" s="7">
        <v>1.2258E12</v>
      </c>
    </row>
    <row r="3683">
      <c r="A3683" s="7">
        <v>1.2258E12</v>
      </c>
    </row>
    <row r="3684">
      <c r="A3684" s="7">
        <v>1.2258E12</v>
      </c>
    </row>
    <row r="3685">
      <c r="A3685" s="7">
        <v>1.24669E12</v>
      </c>
    </row>
    <row r="3686">
      <c r="A3686" s="7">
        <v>1.24669E12</v>
      </c>
    </row>
    <row r="3687">
      <c r="A3687" s="7">
        <v>1.24669E12</v>
      </c>
    </row>
    <row r="3688">
      <c r="A3688" s="7">
        <v>1.24669E12</v>
      </c>
    </row>
    <row r="3689">
      <c r="A3689" s="7">
        <v>1.24669E12</v>
      </c>
    </row>
    <row r="3690">
      <c r="A3690" s="7">
        <v>1.24768E12</v>
      </c>
    </row>
    <row r="3691">
      <c r="A3691" s="7">
        <v>1.24768E12</v>
      </c>
    </row>
    <row r="3692">
      <c r="A3692" s="7">
        <v>1.24768E12</v>
      </c>
    </row>
    <row r="3693">
      <c r="A3693" s="7">
        <v>1.24958E12</v>
      </c>
    </row>
    <row r="3694">
      <c r="A3694" s="7">
        <v>1.24958E12</v>
      </c>
    </row>
    <row r="3695">
      <c r="A3695" s="7">
        <v>1.25849E12</v>
      </c>
    </row>
    <row r="3696">
      <c r="A3696" s="7">
        <v>1.25849E12</v>
      </c>
    </row>
    <row r="3697">
      <c r="A3697" s="7">
        <v>1.26011E12</v>
      </c>
    </row>
    <row r="3698">
      <c r="A3698" s="7">
        <v>1.26011E12</v>
      </c>
    </row>
    <row r="3699">
      <c r="A3699" s="7">
        <v>1.26011E12</v>
      </c>
    </row>
    <row r="3700">
      <c r="A3700" s="7">
        <v>1.26011E12</v>
      </c>
    </row>
    <row r="3701">
      <c r="A3701" s="7">
        <v>1.26011E12</v>
      </c>
    </row>
    <row r="3702">
      <c r="A3702" s="7">
        <v>1.26011E12</v>
      </c>
    </row>
    <row r="3703">
      <c r="A3703" s="7">
        <v>1.26011E12</v>
      </c>
    </row>
    <row r="3704">
      <c r="A3704" s="7">
        <v>1.26011E12</v>
      </c>
    </row>
    <row r="3705">
      <c r="A3705" s="7">
        <v>1.26011E12</v>
      </c>
    </row>
    <row r="3706">
      <c r="A3706" s="7">
        <v>1.26011E12</v>
      </c>
    </row>
    <row r="3707">
      <c r="A3707" s="7">
        <v>1.26011E12</v>
      </c>
    </row>
    <row r="3708">
      <c r="A3708" s="7">
        <v>1.26755E12</v>
      </c>
    </row>
    <row r="3709">
      <c r="A3709" s="7">
        <v>1.26755E12</v>
      </c>
    </row>
    <row r="3710">
      <c r="A3710" s="7">
        <v>1.26755E12</v>
      </c>
    </row>
    <row r="3711">
      <c r="A3711" s="7">
        <v>1.26755E12</v>
      </c>
    </row>
    <row r="3712">
      <c r="A3712" s="7">
        <v>1.26755E12</v>
      </c>
    </row>
    <row r="3713">
      <c r="A3713" s="7">
        <v>1.26755E12</v>
      </c>
    </row>
    <row r="3714">
      <c r="A3714" s="7">
        <v>1.27134E12</v>
      </c>
    </row>
    <row r="3715">
      <c r="A3715" s="7">
        <v>1.27134E12</v>
      </c>
    </row>
    <row r="3716">
      <c r="A3716" s="7">
        <v>1.27134E12</v>
      </c>
    </row>
    <row r="3717">
      <c r="A3717" s="7">
        <v>1.27134E12</v>
      </c>
    </row>
    <row r="3718">
      <c r="A3718" s="7">
        <v>1.27191E12</v>
      </c>
    </row>
    <row r="3719">
      <c r="A3719" s="7">
        <v>1.27191E12</v>
      </c>
    </row>
    <row r="3720">
      <c r="A3720" s="7">
        <v>1.27191E12</v>
      </c>
    </row>
    <row r="3721">
      <c r="A3721" s="7">
        <v>1.27191E12</v>
      </c>
    </row>
    <row r="3722">
      <c r="A3722" s="7">
        <v>1.27191E12</v>
      </c>
    </row>
    <row r="3723">
      <c r="A3723" s="7">
        <v>1.27191E12</v>
      </c>
    </row>
    <row r="3724">
      <c r="A3724" s="7">
        <v>1.29023E12</v>
      </c>
    </row>
    <row r="3725">
      <c r="A3725" s="7">
        <v>1.29023E12</v>
      </c>
    </row>
    <row r="3726">
      <c r="A3726" s="7">
        <v>1.29916E12</v>
      </c>
    </row>
    <row r="3727">
      <c r="A3727" s="7">
        <v>1.29916E12</v>
      </c>
    </row>
    <row r="3728">
      <c r="A3728" s="7">
        <v>1.29916E12</v>
      </c>
    </row>
    <row r="3729">
      <c r="A3729" s="7">
        <v>1.29916E12</v>
      </c>
    </row>
    <row r="3730">
      <c r="A3730" s="7">
        <v>1.29916E12</v>
      </c>
    </row>
    <row r="3731">
      <c r="A3731" s="7">
        <v>1.29916E12</v>
      </c>
    </row>
    <row r="3732">
      <c r="A3732" s="7">
        <v>1.29916E12</v>
      </c>
    </row>
    <row r="3733">
      <c r="A3733" s="7">
        <v>1.29916E12</v>
      </c>
    </row>
    <row r="3734">
      <c r="A3734" s="7">
        <v>1.31185E12</v>
      </c>
    </row>
    <row r="3735">
      <c r="A3735" s="7">
        <v>1.31185E12</v>
      </c>
    </row>
    <row r="3736">
      <c r="A3736" s="7">
        <v>1.31185E12</v>
      </c>
    </row>
    <row r="3737">
      <c r="A3737" s="7">
        <v>1.31185E12</v>
      </c>
    </row>
    <row r="3738">
      <c r="A3738" s="7">
        <v>1.31789E12</v>
      </c>
    </row>
    <row r="3739">
      <c r="A3739" s="7">
        <v>1.31789E12</v>
      </c>
    </row>
    <row r="3740">
      <c r="A3740" s="7">
        <v>1.31789E12</v>
      </c>
    </row>
    <row r="3741">
      <c r="A3741" s="7">
        <v>1.31789E12</v>
      </c>
    </row>
    <row r="3742">
      <c r="A3742" s="7">
        <v>1.31789E12</v>
      </c>
    </row>
    <row r="3743">
      <c r="A3743" s="7">
        <v>1.31789E12</v>
      </c>
    </row>
    <row r="3744">
      <c r="A3744" s="7">
        <v>1.31789E12</v>
      </c>
    </row>
    <row r="3745">
      <c r="A3745" s="7">
        <v>1.3205E12</v>
      </c>
    </row>
    <row r="3746">
      <c r="A3746" s="7">
        <v>1.3205E12</v>
      </c>
    </row>
    <row r="3747">
      <c r="A3747" s="7">
        <v>1.33116E12</v>
      </c>
    </row>
    <row r="3748">
      <c r="A3748" s="7">
        <v>1.33116E12</v>
      </c>
    </row>
    <row r="3749">
      <c r="A3749" s="7">
        <v>1.33116E12</v>
      </c>
    </row>
    <row r="3750">
      <c r="A3750" s="7">
        <v>1.33116E12</v>
      </c>
    </row>
    <row r="3751">
      <c r="A3751" s="7">
        <v>1.33116E12</v>
      </c>
    </row>
    <row r="3752">
      <c r="A3752" s="7">
        <v>1.33116E12</v>
      </c>
    </row>
    <row r="3753">
      <c r="A3753" s="7">
        <v>1.33678E12</v>
      </c>
    </row>
    <row r="3754">
      <c r="A3754" s="7">
        <v>1.33678E12</v>
      </c>
    </row>
    <row r="3755">
      <c r="A3755" s="7">
        <v>1.36283E12</v>
      </c>
    </row>
    <row r="3756">
      <c r="A3756" s="7">
        <v>1.36283E12</v>
      </c>
    </row>
    <row r="3757">
      <c r="A3757" s="7">
        <v>1.37265E12</v>
      </c>
    </row>
    <row r="3758">
      <c r="A3758" s="7">
        <v>1.37265E12</v>
      </c>
    </row>
    <row r="3759">
      <c r="A3759" s="7">
        <v>1.38057E12</v>
      </c>
    </row>
    <row r="3760">
      <c r="A3760" s="7">
        <v>1.38057E12</v>
      </c>
    </row>
    <row r="3761">
      <c r="A3761" s="7">
        <v>1.38057E12</v>
      </c>
    </row>
    <row r="3762">
      <c r="A3762" s="7">
        <v>1.38057E12</v>
      </c>
    </row>
    <row r="3763">
      <c r="A3763" s="7">
        <v>1.38057E12</v>
      </c>
    </row>
    <row r="3764">
      <c r="A3764" s="7">
        <v>1.39865E12</v>
      </c>
    </row>
    <row r="3765">
      <c r="A3765" s="7">
        <v>1.39865E12</v>
      </c>
    </row>
    <row r="3766">
      <c r="A3766" s="7">
        <v>1.39865E12</v>
      </c>
    </row>
    <row r="3767">
      <c r="A3767" s="7">
        <v>1.39865E12</v>
      </c>
    </row>
    <row r="3768">
      <c r="A3768" s="7">
        <v>1.39907E12</v>
      </c>
    </row>
    <row r="3769">
      <c r="A3769" s="7">
        <v>1.39907E12</v>
      </c>
    </row>
    <row r="3770">
      <c r="A3770" s="7">
        <v>1.39907E12</v>
      </c>
    </row>
    <row r="3771">
      <c r="A3771" s="7">
        <v>1.39907E12</v>
      </c>
    </row>
    <row r="3772">
      <c r="A3772" s="7">
        <v>1.39923E12</v>
      </c>
    </row>
    <row r="3773">
      <c r="A3773" s="7">
        <v>1.39923E12</v>
      </c>
    </row>
    <row r="3774">
      <c r="A3774" s="7">
        <v>1.40392E12</v>
      </c>
    </row>
    <row r="3775">
      <c r="A3775" s="7">
        <v>1.40392E12</v>
      </c>
    </row>
    <row r="3776">
      <c r="A3776" s="7">
        <v>1.40616E12</v>
      </c>
    </row>
    <row r="3777">
      <c r="A3777" s="7">
        <v>1.40616E12</v>
      </c>
    </row>
    <row r="3778">
      <c r="A3778" s="7">
        <v>1.40616E12</v>
      </c>
    </row>
    <row r="3779">
      <c r="A3779" s="7">
        <v>1.40616E12</v>
      </c>
    </row>
    <row r="3780">
      <c r="A3780" s="7">
        <v>1.40616E12</v>
      </c>
    </row>
    <row r="3781">
      <c r="A3781" s="7">
        <v>1.40616E12</v>
      </c>
    </row>
    <row r="3782">
      <c r="A3782" s="7">
        <v>1.40616E12</v>
      </c>
    </row>
    <row r="3783">
      <c r="A3783" s="7">
        <v>1.40616E12</v>
      </c>
    </row>
    <row r="3784">
      <c r="A3784" s="7">
        <v>1.41242E12</v>
      </c>
    </row>
    <row r="3785">
      <c r="A3785" s="7">
        <v>1.41242E12</v>
      </c>
    </row>
    <row r="3786">
      <c r="A3786" s="7">
        <v>1.41242E12</v>
      </c>
    </row>
    <row r="3787">
      <c r="A3787" s="7">
        <v>1.41242E12</v>
      </c>
    </row>
    <row r="3788">
      <c r="A3788" s="7">
        <v>1.41358E12</v>
      </c>
    </row>
    <row r="3789">
      <c r="A3789" s="7">
        <v>1.41358E12</v>
      </c>
    </row>
    <row r="3790">
      <c r="A3790" s="7">
        <v>1.41358E12</v>
      </c>
    </row>
    <row r="3791">
      <c r="A3791" s="7">
        <v>1.41358E12</v>
      </c>
    </row>
    <row r="3792">
      <c r="A3792" s="7">
        <v>1.41358E12</v>
      </c>
    </row>
    <row r="3793">
      <c r="A3793" s="7">
        <v>1.41358E12</v>
      </c>
    </row>
    <row r="3794">
      <c r="A3794" s="7">
        <v>1.41358E12</v>
      </c>
    </row>
    <row r="3795">
      <c r="A3795" s="7">
        <v>1.41358E12</v>
      </c>
    </row>
    <row r="3796">
      <c r="A3796" s="7">
        <v>3.10033E12</v>
      </c>
    </row>
    <row r="3797">
      <c r="A3797" s="7">
        <v>3.10033E12</v>
      </c>
    </row>
    <row r="3798">
      <c r="A3798" s="7">
        <v>3.10033E12</v>
      </c>
    </row>
    <row r="3799">
      <c r="A3799" s="7">
        <v>3.10033E12</v>
      </c>
    </row>
    <row r="3800">
      <c r="A3800" s="7">
        <v>3.10033E12</v>
      </c>
    </row>
    <row r="3801">
      <c r="A3801" s="7">
        <v>3.73981E12</v>
      </c>
    </row>
    <row r="3802">
      <c r="A3802" s="7">
        <v>3.73981E12</v>
      </c>
    </row>
    <row r="3803">
      <c r="A3803" s="7">
        <v>3.73981E12</v>
      </c>
    </row>
    <row r="3804">
      <c r="A3804" s="7">
        <v>3.73981E12</v>
      </c>
    </row>
    <row r="3805">
      <c r="A3805" s="7">
        <v>3.73981E12</v>
      </c>
    </row>
    <row r="3806">
      <c r="A3806" s="7">
        <v>3.73981E12</v>
      </c>
    </row>
    <row r="3807">
      <c r="A3807" s="7">
        <v>3.73981E12</v>
      </c>
    </row>
    <row r="3808">
      <c r="A3808" s="7">
        <v>3.73981E12</v>
      </c>
    </row>
    <row r="3809">
      <c r="A3809" s="7">
        <v>3.73981E12</v>
      </c>
    </row>
    <row r="3810">
      <c r="A3810" s="7">
        <v>5.10058E12</v>
      </c>
    </row>
    <row r="3811">
      <c r="A3811" s="7">
        <v>5.10058E12</v>
      </c>
    </row>
    <row r="3812">
      <c r="A3812" s="7">
        <v>5.61556E12</v>
      </c>
    </row>
    <row r="3813">
      <c r="A3813" s="7">
        <v>5.61556E12</v>
      </c>
    </row>
    <row r="3814">
      <c r="A3814" s="7">
        <v>5.61564E12</v>
      </c>
    </row>
    <row r="3815">
      <c r="A3815" s="7">
        <v>5.61564E12</v>
      </c>
    </row>
    <row r="3816">
      <c r="A3816" s="7">
        <v>5.61564E12</v>
      </c>
    </row>
    <row r="3817">
      <c r="A3817" s="7">
        <v>5.61572E12</v>
      </c>
    </row>
    <row r="3818">
      <c r="A3818" s="7">
        <v>5.61572E12</v>
      </c>
    </row>
    <row r="3819">
      <c r="A3819" s="7">
        <v>5.61572E12</v>
      </c>
    </row>
    <row r="3820">
      <c r="A3820" s="7">
        <v>5.61572E12</v>
      </c>
    </row>
    <row r="3821">
      <c r="A3821" s="7">
        <v>5.6158E12</v>
      </c>
    </row>
    <row r="3822">
      <c r="A3822" s="7">
        <v>5.6158E12</v>
      </c>
    </row>
    <row r="3823">
      <c r="A3823" s="7">
        <v>3.910397E13</v>
      </c>
    </row>
    <row r="3824">
      <c r="A3824" s="7">
        <v>3.910397E13</v>
      </c>
    </row>
    <row r="3825">
      <c r="A3825" s="7">
        <v>3.910397E13</v>
      </c>
    </row>
    <row r="3826">
      <c r="A3826" s="7">
        <v>3.910397E13</v>
      </c>
    </row>
    <row r="3827">
      <c r="A3827" s="7">
        <v>3.930476E13</v>
      </c>
    </row>
    <row r="3828">
      <c r="A3828" s="7">
        <v>3.930476E13</v>
      </c>
    </row>
    <row r="3829">
      <c r="A3829" s="7">
        <v>3.930476E13</v>
      </c>
    </row>
    <row r="3830">
      <c r="A3830" s="7">
        <v>3.930476E13</v>
      </c>
    </row>
    <row r="3831">
      <c r="A3831" s="7">
        <v>3.930476E13</v>
      </c>
    </row>
    <row r="3832">
      <c r="A3832" s="7">
        <v>3.930476E13</v>
      </c>
    </row>
    <row r="3833">
      <c r="A3833" s="7">
        <v>3.930476E13</v>
      </c>
    </row>
    <row r="3834">
      <c r="A3834" s="7">
        <v>3.968502E13</v>
      </c>
    </row>
    <row r="3835">
      <c r="A3835" s="7">
        <v>3.968502E13</v>
      </c>
    </row>
    <row r="3836">
      <c r="A3836" s="7">
        <v>3.968502E13</v>
      </c>
    </row>
    <row r="3837">
      <c r="A3837" s="7">
        <v>3.968502E13</v>
      </c>
    </row>
    <row r="3838">
      <c r="A3838" s="7">
        <v>3.968502E13</v>
      </c>
    </row>
    <row r="3839">
      <c r="A3839" s="7">
        <v>3.968502E13</v>
      </c>
    </row>
    <row r="3840">
      <c r="A3840" s="7">
        <v>3.968502E13</v>
      </c>
    </row>
    <row r="3841">
      <c r="A3841" s="7">
        <v>3.968502E13</v>
      </c>
    </row>
    <row r="3842">
      <c r="A3842" s="7">
        <v>3.968502E13</v>
      </c>
    </row>
    <row r="3843">
      <c r="A3843" s="7">
        <v>3.968502E13</v>
      </c>
    </row>
    <row r="3844">
      <c r="A3844" s="7">
        <v>3.968544E13</v>
      </c>
    </row>
    <row r="3845">
      <c r="A3845" s="7">
        <v>3.968544E13</v>
      </c>
    </row>
    <row r="3846">
      <c r="A3846" s="7">
        <v>3.968569E13</v>
      </c>
    </row>
    <row r="3847">
      <c r="A3847" s="7">
        <v>3.968569E13</v>
      </c>
    </row>
    <row r="3848">
      <c r="A3848" s="7">
        <v>3.968569E13</v>
      </c>
    </row>
    <row r="3849">
      <c r="A3849" s="7">
        <v>3.968569E13</v>
      </c>
    </row>
    <row r="3850">
      <c r="A3850" s="7">
        <v>3.968569E13</v>
      </c>
    </row>
    <row r="3851">
      <c r="A3851" s="7">
        <v>3.968569E13</v>
      </c>
    </row>
    <row r="3852">
      <c r="A3852" s="7">
        <v>3.968569E13</v>
      </c>
    </row>
    <row r="3853">
      <c r="A3853" s="7">
        <v>3.968577E13</v>
      </c>
    </row>
    <row r="3854">
      <c r="A3854" s="7">
        <v>3.968577E13</v>
      </c>
    </row>
    <row r="3855">
      <c r="A3855" s="7">
        <v>3.968577E13</v>
      </c>
    </row>
    <row r="3856">
      <c r="A3856" s="7">
        <v>3.968577E13</v>
      </c>
    </row>
    <row r="3857">
      <c r="A3857" s="7">
        <v>3.968577E13</v>
      </c>
    </row>
    <row r="3858">
      <c r="A3858" s="7">
        <v>3.968585E13</v>
      </c>
    </row>
    <row r="3859">
      <c r="A3859" s="7">
        <v>3.968585E13</v>
      </c>
    </row>
    <row r="3860">
      <c r="A3860" s="7">
        <v>3.968585E13</v>
      </c>
    </row>
    <row r="3861">
      <c r="A3861" s="7">
        <v>3.968585E13</v>
      </c>
    </row>
    <row r="3862">
      <c r="A3862" s="7">
        <v>3.968585E13</v>
      </c>
    </row>
    <row r="3863">
      <c r="A3863" s="7">
        <v>3.968585E13</v>
      </c>
    </row>
    <row r="3864">
      <c r="A3864" s="7">
        <v>3.968585E13</v>
      </c>
    </row>
    <row r="3865">
      <c r="A3865" s="7">
        <v>3.968585E13</v>
      </c>
    </row>
    <row r="3866">
      <c r="A3866" s="7">
        <v>3.968593E13</v>
      </c>
    </row>
    <row r="3867">
      <c r="A3867" s="7">
        <v>3.968593E13</v>
      </c>
    </row>
    <row r="3868">
      <c r="A3868" s="7">
        <v>3.968593E13</v>
      </c>
    </row>
    <row r="3869">
      <c r="A3869" s="7">
        <v>3.968593E13</v>
      </c>
    </row>
    <row r="3870">
      <c r="A3870" s="7">
        <v>3.968619E13</v>
      </c>
    </row>
    <row r="3871">
      <c r="A3871" s="7">
        <v>3.968619E13</v>
      </c>
    </row>
    <row r="3872">
      <c r="A3872" s="7">
        <v>3.968627E13</v>
      </c>
    </row>
    <row r="3873">
      <c r="A3873" s="7">
        <v>3.968627E13</v>
      </c>
    </row>
    <row r="3874">
      <c r="A3874" s="7">
        <v>3.968627E13</v>
      </c>
    </row>
    <row r="3875">
      <c r="A3875" s="7">
        <v>3.968627E13</v>
      </c>
    </row>
    <row r="3876">
      <c r="A3876" s="7">
        <v>3.968635E13</v>
      </c>
    </row>
    <row r="3877">
      <c r="A3877" s="7">
        <v>3.968635E13</v>
      </c>
    </row>
    <row r="3878">
      <c r="A3878" s="7">
        <v>3.96865E13</v>
      </c>
    </row>
    <row r="3879">
      <c r="A3879" s="7">
        <v>3.96865E13</v>
      </c>
    </row>
    <row r="3880">
      <c r="A3880" s="7">
        <v>3.96865E13</v>
      </c>
    </row>
    <row r="3881">
      <c r="A3881" s="7">
        <v>3.96865E13</v>
      </c>
    </row>
    <row r="3882">
      <c r="A3882" s="7">
        <v>3.96865E13</v>
      </c>
    </row>
    <row r="3883">
      <c r="A3883" s="7">
        <v>3.96865E13</v>
      </c>
    </row>
    <row r="3884">
      <c r="A3884" s="7">
        <v>3.96865E13</v>
      </c>
    </row>
    <row r="3885">
      <c r="A3885" s="7">
        <v>3.96865E13</v>
      </c>
    </row>
    <row r="3886">
      <c r="A3886" s="7">
        <v>3.96865E13</v>
      </c>
    </row>
    <row r="3887">
      <c r="A3887" s="7">
        <v>3.968676E13</v>
      </c>
    </row>
    <row r="3888">
      <c r="A3888" s="7">
        <v>3.968676E13</v>
      </c>
    </row>
    <row r="3889">
      <c r="A3889" s="7">
        <v>3.968676E13</v>
      </c>
    </row>
    <row r="3890">
      <c r="A3890" s="7">
        <v>3.968676E13</v>
      </c>
    </row>
    <row r="3891">
      <c r="A3891" s="7">
        <v>3.968676E13</v>
      </c>
    </row>
    <row r="3892">
      <c r="A3892" s="7">
        <v>3.968676E13</v>
      </c>
    </row>
    <row r="3893">
      <c r="A3893" s="7">
        <v>3.968676E13</v>
      </c>
    </row>
    <row r="3894">
      <c r="A3894" s="7">
        <v>3.968676E13</v>
      </c>
    </row>
    <row r="3895">
      <c r="A3895" s="7">
        <v>3.968676E13</v>
      </c>
    </row>
    <row r="3896">
      <c r="A3896" s="7">
        <v>3.968676E13</v>
      </c>
    </row>
    <row r="3897">
      <c r="A3897" s="7">
        <v>3.968676E13</v>
      </c>
    </row>
    <row r="3898">
      <c r="A3898" s="7">
        <v>3.975499E13</v>
      </c>
    </row>
    <row r="3899">
      <c r="A3899" s="7">
        <v>3.975499E13</v>
      </c>
    </row>
    <row r="3900">
      <c r="A3900" s="7">
        <v>3.975499E13</v>
      </c>
    </row>
    <row r="3901">
      <c r="A3901" s="7">
        <v>3.975499E13</v>
      </c>
    </row>
    <row r="3902">
      <c r="A3902" s="7">
        <v>3.975499E13</v>
      </c>
    </row>
    <row r="3903">
      <c r="A3903" s="7">
        <v>3.97676E13</v>
      </c>
    </row>
    <row r="3904">
      <c r="A3904" s="7">
        <v>3.97676E13</v>
      </c>
    </row>
    <row r="3905">
      <c r="A3905" s="7">
        <v>3.97676E13</v>
      </c>
    </row>
    <row r="3906">
      <c r="A3906" s="7">
        <v>3.97676E13</v>
      </c>
    </row>
    <row r="3907">
      <c r="A3907" s="7">
        <v>3.977388E13</v>
      </c>
    </row>
    <row r="3908">
      <c r="A3908" s="7">
        <v>3.977388E13</v>
      </c>
    </row>
    <row r="3909">
      <c r="A3909" s="7">
        <v>5.010504E13</v>
      </c>
    </row>
    <row r="3910">
      <c r="A3910" s="7">
        <v>5.010504E13</v>
      </c>
    </row>
    <row r="3911">
      <c r="A3911" s="7">
        <v>5.030234E13</v>
      </c>
    </row>
    <row r="3912">
      <c r="A3912" s="7">
        <v>5.030234E13</v>
      </c>
    </row>
    <row r="3913">
      <c r="A3913" s="7">
        <v>5.030317E13</v>
      </c>
    </row>
    <row r="3914">
      <c r="A3914" s="7">
        <v>5.030317E13</v>
      </c>
    </row>
    <row r="3915">
      <c r="A3915" s="7">
        <v>5.030317E13</v>
      </c>
    </row>
    <row r="3916">
      <c r="A3916" s="7">
        <v>5.030317E13</v>
      </c>
    </row>
    <row r="3917">
      <c r="A3917" s="7">
        <v>5.030317E13</v>
      </c>
    </row>
    <row r="3918">
      <c r="A3918" s="7">
        <v>5.040717E13</v>
      </c>
    </row>
    <row r="3919">
      <c r="A3919" s="7">
        <v>5.040717E13</v>
      </c>
    </row>
    <row r="3920">
      <c r="A3920" s="7">
        <v>5.071043E13</v>
      </c>
    </row>
    <row r="3921">
      <c r="A3921" s="7">
        <v>5.071043E13</v>
      </c>
    </row>
    <row r="3922">
      <c r="A3922" s="7">
        <v>5.071043E13</v>
      </c>
    </row>
    <row r="3923">
      <c r="A3923" s="7">
        <v>5.071043E13</v>
      </c>
    </row>
    <row r="3924">
      <c r="A3924" s="7">
        <v>5.071043E13</v>
      </c>
    </row>
    <row r="3925">
      <c r="A3925" s="7">
        <v>5.071043E13</v>
      </c>
    </row>
    <row r="3926">
      <c r="A3926" s="7">
        <v>5.07105E13</v>
      </c>
    </row>
    <row r="3927">
      <c r="A3927" s="7">
        <v>5.07105E13</v>
      </c>
    </row>
    <row r="3928">
      <c r="A3928" s="7">
        <v>5.07105E13</v>
      </c>
    </row>
    <row r="3929">
      <c r="A3929" s="7">
        <v>5.07105E13</v>
      </c>
    </row>
    <row r="3930">
      <c r="A3930" s="7">
        <v>5.07105E13</v>
      </c>
    </row>
    <row r="3931">
      <c r="A3931" s="7">
        <v>5.07105E13</v>
      </c>
    </row>
    <row r="3932">
      <c r="A3932" s="7">
        <v>5.071068E13</v>
      </c>
    </row>
    <row r="3933">
      <c r="A3933" s="7">
        <v>5.071068E13</v>
      </c>
    </row>
    <row r="3934">
      <c r="A3934" s="7">
        <v>5.071068E13</v>
      </c>
    </row>
    <row r="3935">
      <c r="A3935" s="7">
        <v>5.071068E13</v>
      </c>
    </row>
    <row r="3936">
      <c r="A3936" s="7">
        <v>5.071068E13</v>
      </c>
    </row>
    <row r="3937">
      <c r="A3937" s="7">
        <v>5.071068E13</v>
      </c>
    </row>
    <row r="3938">
      <c r="A3938" s="7">
        <v>5.071068E13</v>
      </c>
    </row>
    <row r="3939">
      <c r="A3939" s="7">
        <v>5.071068E13</v>
      </c>
    </row>
    <row r="3940">
      <c r="A3940" s="7">
        <v>5.071068E13</v>
      </c>
    </row>
    <row r="3941">
      <c r="A3941" s="7">
        <v>5.071068E13</v>
      </c>
    </row>
    <row r="3942">
      <c r="A3942" s="7">
        <v>5.071068E13</v>
      </c>
    </row>
    <row r="3943">
      <c r="A3943" s="7">
        <v>5.071076E13</v>
      </c>
    </row>
    <row r="3944">
      <c r="A3944" s="7">
        <v>5.071076E13</v>
      </c>
    </row>
    <row r="3945">
      <c r="A3945" s="7">
        <v>5.071076E13</v>
      </c>
    </row>
    <row r="3946">
      <c r="A3946" s="7">
        <v>5.071076E13</v>
      </c>
    </row>
    <row r="3947">
      <c r="A3947" s="7">
        <v>5.071076E13</v>
      </c>
    </row>
    <row r="3948">
      <c r="A3948" s="7">
        <v>5.071076E13</v>
      </c>
    </row>
    <row r="3949">
      <c r="A3949" s="7">
        <v>5.071076E13</v>
      </c>
    </row>
    <row r="3950">
      <c r="A3950" s="7">
        <v>5.071076E13</v>
      </c>
    </row>
    <row r="3951">
      <c r="A3951" s="7">
        <v>5.071084E13</v>
      </c>
    </row>
    <row r="3952">
      <c r="A3952" s="7">
        <v>5.071084E13</v>
      </c>
    </row>
    <row r="3953">
      <c r="A3953" s="7">
        <v>5.071084E13</v>
      </c>
    </row>
    <row r="3954">
      <c r="A3954" s="7">
        <v>5.071084E13</v>
      </c>
    </row>
    <row r="3955">
      <c r="A3955" s="7">
        <v>5.071084E13</v>
      </c>
    </row>
    <row r="3956">
      <c r="A3956" s="7">
        <v>5.071084E13</v>
      </c>
    </row>
    <row r="3957">
      <c r="A3957" s="7">
        <v>5.071092E13</v>
      </c>
    </row>
    <row r="3958">
      <c r="A3958" s="7">
        <v>5.071092E13</v>
      </c>
    </row>
    <row r="3959">
      <c r="A3959" s="7">
        <v>5.071092E13</v>
      </c>
    </row>
    <row r="3960">
      <c r="A3960" s="7">
        <v>5.071092E13</v>
      </c>
    </row>
    <row r="3961">
      <c r="A3961" s="7">
        <v>5.071092E13</v>
      </c>
    </row>
    <row r="3962">
      <c r="A3962" s="7">
        <v>5.071092E13</v>
      </c>
    </row>
    <row r="3963">
      <c r="A3963" s="7">
        <v>5.071092E13</v>
      </c>
    </row>
    <row r="3964">
      <c r="A3964" s="7">
        <v>5.071092E13</v>
      </c>
    </row>
    <row r="3965">
      <c r="A3965" s="7">
        <v>5.071092E13</v>
      </c>
    </row>
    <row r="3966">
      <c r="A3966" s="7">
        <v>5.071092E13</v>
      </c>
    </row>
    <row r="3967">
      <c r="A3967" s="7">
        <v>5.0711E13</v>
      </c>
    </row>
    <row r="3968">
      <c r="A3968" s="7">
        <v>5.0711E13</v>
      </c>
    </row>
    <row r="3969">
      <c r="A3969" s="7">
        <v>5.0711E13</v>
      </c>
    </row>
    <row r="3970">
      <c r="A3970" s="7">
        <v>5.0711E13</v>
      </c>
    </row>
    <row r="3971">
      <c r="A3971" s="7">
        <v>5.071134E13</v>
      </c>
    </row>
    <row r="3972">
      <c r="A3972" s="7">
        <v>5.071134E13</v>
      </c>
    </row>
    <row r="3973">
      <c r="A3973" s="7">
        <v>5.071134E13</v>
      </c>
    </row>
    <row r="3974">
      <c r="A3974" s="7">
        <v>5.071134E13</v>
      </c>
    </row>
    <row r="3975">
      <c r="A3975" s="7">
        <v>5.071134E13</v>
      </c>
    </row>
    <row r="3976">
      <c r="A3976" s="7">
        <v>5.071142E13</v>
      </c>
    </row>
    <row r="3977">
      <c r="A3977" s="7">
        <v>5.071142E13</v>
      </c>
    </row>
    <row r="3978">
      <c r="A3978" s="7">
        <v>5.071167E13</v>
      </c>
    </row>
    <row r="3979">
      <c r="A3979" s="7">
        <v>5.071167E13</v>
      </c>
    </row>
    <row r="3980">
      <c r="A3980" s="7">
        <v>5.071167E13</v>
      </c>
    </row>
    <row r="3981">
      <c r="A3981" s="7">
        <v>5.071167E13</v>
      </c>
    </row>
    <row r="3982">
      <c r="A3982" s="7">
        <v>5.071167E13</v>
      </c>
    </row>
    <row r="3983">
      <c r="A3983" s="7">
        <v>5.071167E13</v>
      </c>
    </row>
    <row r="3984">
      <c r="A3984" s="7">
        <v>5.071167E13</v>
      </c>
    </row>
    <row r="3985">
      <c r="A3985" s="7">
        <v>5.071167E13</v>
      </c>
    </row>
    <row r="3986">
      <c r="A3986" s="7">
        <v>5.071167E13</v>
      </c>
    </row>
    <row r="3987">
      <c r="A3987" s="7">
        <v>5.071167E13</v>
      </c>
    </row>
    <row r="3988">
      <c r="A3988" s="7">
        <v>5.071167E13</v>
      </c>
    </row>
    <row r="3989">
      <c r="A3989" s="7">
        <v>5.071175E13</v>
      </c>
    </row>
    <row r="3990">
      <c r="A3990" s="7">
        <v>5.071175E13</v>
      </c>
    </row>
    <row r="3991">
      <c r="A3991" s="7">
        <v>5.071175E13</v>
      </c>
    </row>
    <row r="3992">
      <c r="A3992" s="7">
        <v>5.071175E13</v>
      </c>
    </row>
    <row r="3993">
      <c r="A3993" s="7">
        <v>5.071175E13</v>
      </c>
    </row>
    <row r="3994">
      <c r="A3994" s="7">
        <v>5.071175E13</v>
      </c>
    </row>
    <row r="3995">
      <c r="A3995" s="7">
        <v>5.071175E13</v>
      </c>
    </row>
    <row r="3996">
      <c r="A3996" s="7">
        <v>5.071175E13</v>
      </c>
    </row>
    <row r="3997">
      <c r="A3997" s="7">
        <v>5.071175E13</v>
      </c>
    </row>
    <row r="3998">
      <c r="A3998" s="7">
        <v>5.071175E13</v>
      </c>
    </row>
    <row r="3999">
      <c r="A3999" s="7">
        <v>5.071175E13</v>
      </c>
    </row>
    <row r="4000">
      <c r="A4000" s="7">
        <v>5.071209E13</v>
      </c>
    </row>
    <row r="4001">
      <c r="A4001" s="7">
        <v>5.071209E13</v>
      </c>
    </row>
    <row r="4002">
      <c r="A4002" s="7">
        <v>5.071209E13</v>
      </c>
    </row>
    <row r="4003">
      <c r="A4003" s="7">
        <v>5.071209E13</v>
      </c>
    </row>
    <row r="4004">
      <c r="A4004" s="7">
        <v>5.071217E13</v>
      </c>
    </row>
    <row r="4005">
      <c r="A4005" s="7">
        <v>5.071217E13</v>
      </c>
    </row>
    <row r="4006">
      <c r="A4006" s="7">
        <v>5.071233E13</v>
      </c>
    </row>
    <row r="4007">
      <c r="A4007" s="7">
        <v>5.071233E13</v>
      </c>
    </row>
    <row r="4008">
      <c r="A4008" s="7">
        <v>5.071266E13</v>
      </c>
    </row>
    <row r="4009">
      <c r="A4009" s="7">
        <v>5.071266E13</v>
      </c>
    </row>
    <row r="4010">
      <c r="A4010" s="7">
        <v>5.071266E13</v>
      </c>
    </row>
    <row r="4011">
      <c r="A4011" s="7">
        <v>5.071274E13</v>
      </c>
    </row>
    <row r="4012">
      <c r="A4012" s="7">
        <v>5.071274E13</v>
      </c>
    </row>
    <row r="4013">
      <c r="A4013" s="7">
        <v>5.071274E13</v>
      </c>
    </row>
    <row r="4014">
      <c r="A4014" s="7">
        <v>5.071274E13</v>
      </c>
    </row>
    <row r="4015">
      <c r="A4015" s="7">
        <v>5.071282E13</v>
      </c>
    </row>
    <row r="4016">
      <c r="A4016" s="7">
        <v>5.071282E13</v>
      </c>
    </row>
    <row r="4017">
      <c r="A4017" s="7">
        <v>5.07129E13</v>
      </c>
    </row>
    <row r="4018">
      <c r="A4018" s="7">
        <v>5.07129E13</v>
      </c>
    </row>
    <row r="4019">
      <c r="A4019" s="7">
        <v>5.07129E13</v>
      </c>
    </row>
    <row r="4020">
      <c r="A4020" s="7">
        <v>5.07129E13</v>
      </c>
    </row>
    <row r="4021">
      <c r="A4021" s="7">
        <v>5.07129E13</v>
      </c>
    </row>
    <row r="4022">
      <c r="A4022" s="7">
        <v>5.07129E13</v>
      </c>
    </row>
    <row r="4023">
      <c r="A4023" s="7">
        <v>5.071324E13</v>
      </c>
    </row>
    <row r="4024">
      <c r="A4024" s="7">
        <v>5.071324E13</v>
      </c>
    </row>
    <row r="4025">
      <c r="A4025" s="7">
        <v>5.071324E13</v>
      </c>
    </row>
    <row r="4026">
      <c r="A4026" s="7">
        <v>5.073601E13</v>
      </c>
    </row>
    <row r="4027">
      <c r="A4027" s="7">
        <v>5.073601E13</v>
      </c>
    </row>
    <row r="4028">
      <c r="A4028" s="7">
        <v>5.075549E13</v>
      </c>
    </row>
    <row r="4029">
      <c r="A4029" s="7">
        <v>5.075549E13</v>
      </c>
    </row>
    <row r="4030">
      <c r="A4030" s="7">
        <v>5.075549E13</v>
      </c>
    </row>
    <row r="4031">
      <c r="A4031" s="7">
        <v>5.075549E13</v>
      </c>
    </row>
    <row r="4032">
      <c r="A4032" s="7">
        <v>5.075549E13</v>
      </c>
    </row>
    <row r="4033">
      <c r="A4033" s="7">
        <v>5.075549E13</v>
      </c>
    </row>
    <row r="4034">
      <c r="A4034" s="7">
        <v>5.075549E13</v>
      </c>
    </row>
    <row r="4035">
      <c r="A4035" s="7">
        <v>5.075556E13</v>
      </c>
    </row>
    <row r="4036">
      <c r="A4036" s="7">
        <v>5.075556E13</v>
      </c>
    </row>
    <row r="4037">
      <c r="A4037" s="7">
        <v>5.075556E13</v>
      </c>
    </row>
    <row r="4038">
      <c r="A4038" s="7">
        <v>5.075556E13</v>
      </c>
    </row>
    <row r="4039">
      <c r="A4039" s="7">
        <v>5.075556E13</v>
      </c>
    </row>
    <row r="4040">
      <c r="A4040" s="7">
        <v>5.075556E13</v>
      </c>
    </row>
    <row r="4041">
      <c r="A4041" s="7">
        <v>5.075556E13</v>
      </c>
    </row>
    <row r="4042">
      <c r="A4042" s="7">
        <v>5.075556E13</v>
      </c>
    </row>
    <row r="4043">
      <c r="A4043" s="7">
        <v>5.075556E13</v>
      </c>
    </row>
    <row r="4044">
      <c r="A4044" s="7">
        <v>5.075556E13</v>
      </c>
    </row>
    <row r="4045">
      <c r="A4045" s="7">
        <v>5.075556E13</v>
      </c>
    </row>
    <row r="4046">
      <c r="A4046" s="7">
        <v>5.075564E13</v>
      </c>
    </row>
    <row r="4047">
      <c r="A4047" s="7">
        <v>5.075564E13</v>
      </c>
    </row>
    <row r="4048">
      <c r="A4048" s="7">
        <v>5.075564E13</v>
      </c>
    </row>
    <row r="4049">
      <c r="A4049" s="7">
        <v>5.075572E13</v>
      </c>
    </row>
    <row r="4050">
      <c r="A4050" s="7">
        <v>5.075572E13</v>
      </c>
    </row>
    <row r="4051">
      <c r="A4051" s="7">
        <v>5.075572E13</v>
      </c>
    </row>
    <row r="4052">
      <c r="A4052" s="7">
        <v>5.075572E13</v>
      </c>
    </row>
    <row r="4053">
      <c r="A4053" s="7">
        <v>5.075572E13</v>
      </c>
    </row>
    <row r="4054">
      <c r="A4054" s="7">
        <v>5.075572E13</v>
      </c>
    </row>
    <row r="4055">
      <c r="A4055" s="7">
        <v>5.075739E13</v>
      </c>
    </row>
    <row r="4056">
      <c r="A4056" s="7">
        <v>5.075739E13</v>
      </c>
    </row>
    <row r="4057">
      <c r="A4057" s="7">
        <v>5.075739E13</v>
      </c>
    </row>
    <row r="4058">
      <c r="A4058" s="7">
        <v>5.075739E13</v>
      </c>
    </row>
    <row r="4059">
      <c r="A4059" s="7">
        <v>5.510553E13</v>
      </c>
    </row>
    <row r="4060">
      <c r="A4060" s="7">
        <v>5.510553E13</v>
      </c>
    </row>
    <row r="4061">
      <c r="A4061" s="7">
        <v>5.572306E13</v>
      </c>
    </row>
    <row r="4062">
      <c r="A4062" s="7">
        <v>5.572306E13</v>
      </c>
    </row>
    <row r="4063">
      <c r="A4063" s="7">
        <v>5.572306E13</v>
      </c>
    </row>
    <row r="4064">
      <c r="A4064" s="7">
        <v>5.572306E13</v>
      </c>
    </row>
    <row r="4065">
      <c r="A4065" s="7">
        <v>5.572348E13</v>
      </c>
    </row>
    <row r="4066">
      <c r="A4066" s="7">
        <v>5.572348E13</v>
      </c>
    </row>
    <row r="4067">
      <c r="A4067" s="7">
        <v>5.572348E13</v>
      </c>
    </row>
    <row r="4068">
      <c r="A4068" s="7">
        <v>5.572348E13</v>
      </c>
    </row>
    <row r="4069">
      <c r="A4069" s="7">
        <v>5.572355E13</v>
      </c>
    </row>
    <row r="4070">
      <c r="A4070" s="7">
        <v>5.572355E13</v>
      </c>
    </row>
    <row r="4071">
      <c r="A4071" s="7">
        <v>5.572355E13</v>
      </c>
    </row>
    <row r="4072">
      <c r="A4072" s="7">
        <v>5.572355E13</v>
      </c>
    </row>
    <row r="4073">
      <c r="A4073" s="7">
        <v>5.572355E13</v>
      </c>
    </row>
    <row r="4074">
      <c r="A4074" s="7">
        <v>5.572355E13</v>
      </c>
    </row>
    <row r="4075">
      <c r="A4075" s="7">
        <v>5.572363E13</v>
      </c>
    </row>
    <row r="4076">
      <c r="A4076" s="7">
        <v>5.572363E13</v>
      </c>
    </row>
    <row r="4077">
      <c r="A4077" s="7">
        <v>5.572363E13</v>
      </c>
    </row>
    <row r="4078">
      <c r="A4078" s="7">
        <v>5.572371E13</v>
      </c>
    </row>
    <row r="4079">
      <c r="A4079" s="7">
        <v>5.572371E13</v>
      </c>
    </row>
    <row r="4080">
      <c r="A4080" s="7">
        <v>5.572371E13</v>
      </c>
    </row>
    <row r="4081">
      <c r="A4081" s="7">
        <v>5.572389E13</v>
      </c>
    </row>
    <row r="4082">
      <c r="A4082" s="7">
        <v>5.572389E13</v>
      </c>
    </row>
    <row r="4083">
      <c r="A4083" s="7">
        <v>5.572389E13</v>
      </c>
    </row>
    <row r="4084">
      <c r="A4084" s="7">
        <v>5.572397E13</v>
      </c>
    </row>
    <row r="4085">
      <c r="A4085" s="7">
        <v>5.572397E13</v>
      </c>
    </row>
    <row r="4086">
      <c r="A4086" s="7">
        <v>5.572405E13</v>
      </c>
    </row>
    <row r="4087">
      <c r="A4087" s="7">
        <v>5.572405E13</v>
      </c>
    </row>
    <row r="4088">
      <c r="A4088" s="7">
        <v>5.572413E13</v>
      </c>
    </row>
    <row r="4089">
      <c r="A4089" s="7">
        <v>5.572413E13</v>
      </c>
    </row>
    <row r="4090">
      <c r="A4090" s="7">
        <v>5.572413E13</v>
      </c>
    </row>
    <row r="4091">
      <c r="A4091" s="7">
        <v>5.572413E13</v>
      </c>
    </row>
    <row r="4092">
      <c r="A4092" s="7">
        <v>5.572421E13</v>
      </c>
    </row>
    <row r="4093">
      <c r="A4093" s="7">
        <v>5.572421E13</v>
      </c>
    </row>
    <row r="4094">
      <c r="A4094" s="7">
        <v>5.575184E13</v>
      </c>
    </row>
    <row r="4095">
      <c r="A4095" s="7">
        <v>5.575184E13</v>
      </c>
    </row>
    <row r="4096">
      <c r="A4096" s="7">
        <v>6.116594E13</v>
      </c>
    </row>
    <row r="4097">
      <c r="A4097" s="7">
        <v>6.116594E13</v>
      </c>
    </row>
    <row r="4098">
      <c r="A4098" s="7">
        <v>6.118665E13</v>
      </c>
    </row>
    <row r="4099">
      <c r="A4099" s="7">
        <v>6.118665E13</v>
      </c>
    </row>
    <row r="4100">
      <c r="A4100" s="7">
        <v>6.118665E13</v>
      </c>
    </row>
    <row r="4101">
      <c r="A4101" s="7">
        <v>6.118921E13</v>
      </c>
    </row>
    <row r="4102">
      <c r="A4102" s="7">
        <v>6.118921E13</v>
      </c>
    </row>
    <row r="4103">
      <c r="A4103" s="7">
        <v>1.00016E12</v>
      </c>
    </row>
    <row r="4104">
      <c r="A4104" s="7">
        <v>1.00016E12</v>
      </c>
    </row>
    <row r="4105">
      <c r="A4105" s="7">
        <v>1.00016E12</v>
      </c>
    </row>
    <row r="4106">
      <c r="A4106" s="7">
        <v>1.00016E12</v>
      </c>
    </row>
    <row r="4107">
      <c r="A4107" s="7">
        <v>1.00016E12</v>
      </c>
    </row>
    <row r="4108">
      <c r="A4108" s="7">
        <v>1.00016E12</v>
      </c>
    </row>
    <row r="4109">
      <c r="A4109" s="7">
        <v>1.0674E12</v>
      </c>
    </row>
    <row r="4110">
      <c r="A4110" s="7">
        <v>1.0674E12</v>
      </c>
    </row>
    <row r="4111">
      <c r="A4111" s="7">
        <v>1.0674E12</v>
      </c>
    </row>
    <row r="4112">
      <c r="A4112" s="7">
        <v>1.0674E12</v>
      </c>
    </row>
    <row r="4113">
      <c r="A4113" s="7">
        <v>1.0674E12</v>
      </c>
    </row>
    <row r="4114">
      <c r="A4114" s="7">
        <v>1.0674E12</v>
      </c>
    </row>
    <row r="4115">
      <c r="A4115" s="7">
        <v>1.07938E12</v>
      </c>
    </row>
    <row r="4116">
      <c r="A4116" s="7">
        <v>1.07938E12</v>
      </c>
    </row>
    <row r="4117">
      <c r="A4117" s="7">
        <v>1.09991E12</v>
      </c>
    </row>
    <row r="4118">
      <c r="A4118" s="7">
        <v>1.09991E12</v>
      </c>
    </row>
    <row r="4119">
      <c r="A4119" s="7">
        <v>1.09991E12</v>
      </c>
    </row>
    <row r="4120">
      <c r="A4120" s="7">
        <v>1.09991E12</v>
      </c>
    </row>
    <row r="4121">
      <c r="A4121" s="7">
        <v>1.09991E12</v>
      </c>
    </row>
    <row r="4122">
      <c r="A4122" s="7">
        <v>1.10205E12</v>
      </c>
    </row>
    <row r="4123">
      <c r="A4123" s="7">
        <v>1.10205E12</v>
      </c>
    </row>
    <row r="4124">
      <c r="A4124" s="7">
        <v>1.10205E12</v>
      </c>
    </row>
    <row r="4125">
      <c r="A4125" s="7">
        <v>1.10205E12</v>
      </c>
    </row>
    <row r="4126">
      <c r="A4126" s="7">
        <v>1.11682E12</v>
      </c>
    </row>
    <row r="4127">
      <c r="A4127" s="7">
        <v>1.11682E12</v>
      </c>
    </row>
    <row r="4128">
      <c r="A4128" s="7">
        <v>1.12458E12</v>
      </c>
    </row>
    <row r="4129">
      <c r="A4129" s="7">
        <v>1.12458E12</v>
      </c>
    </row>
    <row r="4130">
      <c r="A4130" s="7">
        <v>1.12698E12</v>
      </c>
    </row>
    <row r="4131">
      <c r="A4131" s="7">
        <v>1.12698E12</v>
      </c>
    </row>
    <row r="4132">
      <c r="A4132" s="7">
        <v>1.12698E12</v>
      </c>
    </row>
    <row r="4133">
      <c r="A4133" s="7">
        <v>1.12698E12</v>
      </c>
    </row>
    <row r="4134">
      <c r="A4134" s="7">
        <v>1.12698E12</v>
      </c>
    </row>
    <row r="4135">
      <c r="A4135" s="7">
        <v>1.12698E12</v>
      </c>
    </row>
    <row r="4136">
      <c r="A4136" s="7">
        <v>1.14355E12</v>
      </c>
    </row>
    <row r="4137">
      <c r="A4137" s="7">
        <v>1.14355E12</v>
      </c>
    </row>
    <row r="4138">
      <c r="A4138" s="7">
        <v>1.14553E12</v>
      </c>
    </row>
    <row r="4139">
      <c r="A4139" s="7">
        <v>1.14553E12</v>
      </c>
    </row>
    <row r="4140">
      <c r="A4140" s="7">
        <v>1.1895E12</v>
      </c>
    </row>
    <row r="4141">
      <c r="A4141" s="7">
        <v>1.1895E12</v>
      </c>
    </row>
    <row r="4142">
      <c r="A4142" s="7">
        <v>1.1895E12</v>
      </c>
    </row>
    <row r="4143">
      <c r="A4143" s="7">
        <v>1.1895E12</v>
      </c>
    </row>
    <row r="4144">
      <c r="A4144" s="7">
        <v>1.1895E12</v>
      </c>
    </row>
    <row r="4145">
      <c r="A4145" s="7">
        <v>1.1895E12</v>
      </c>
    </row>
    <row r="4146">
      <c r="A4146" s="7">
        <v>1.19628E12</v>
      </c>
    </row>
    <row r="4147">
      <c r="A4147" s="7">
        <v>1.19628E12</v>
      </c>
    </row>
    <row r="4148">
      <c r="A4148" s="7">
        <v>1.19628E12</v>
      </c>
    </row>
    <row r="4149">
      <c r="A4149" s="7">
        <v>1.19628E12</v>
      </c>
    </row>
    <row r="4150">
      <c r="A4150" s="7">
        <v>1.24057E12</v>
      </c>
    </row>
    <row r="4151">
      <c r="A4151" s="7">
        <v>1.24057E12</v>
      </c>
    </row>
    <row r="4152">
      <c r="A4152" s="7">
        <v>1.25542E12</v>
      </c>
    </row>
    <row r="4153">
      <c r="A4153" s="7">
        <v>1.25542E12</v>
      </c>
    </row>
    <row r="4154">
      <c r="A4154" s="7">
        <v>1.25823E12</v>
      </c>
    </row>
    <row r="4155">
      <c r="A4155" s="7">
        <v>1.25823E12</v>
      </c>
    </row>
    <row r="4156">
      <c r="A4156" s="7">
        <v>1.27514E12</v>
      </c>
    </row>
    <row r="4157">
      <c r="A4157" s="7">
        <v>1.27514E12</v>
      </c>
    </row>
    <row r="4158">
      <c r="A4158" s="7">
        <v>1.27514E12</v>
      </c>
    </row>
    <row r="4159">
      <c r="A4159" s="7">
        <v>1.27514E12</v>
      </c>
    </row>
    <row r="4160">
      <c r="A4160" s="7">
        <v>1.29015E12</v>
      </c>
    </row>
    <row r="4161">
      <c r="A4161" s="7">
        <v>1.29015E12</v>
      </c>
    </row>
    <row r="4162">
      <c r="A4162" s="7">
        <v>1.33942E12</v>
      </c>
    </row>
    <row r="4163">
      <c r="A4163" s="7">
        <v>1.33942E12</v>
      </c>
    </row>
    <row r="4164">
      <c r="A4164" s="7">
        <v>1.33942E12</v>
      </c>
    </row>
    <row r="4165">
      <c r="A4165" s="7">
        <v>1.33942E12</v>
      </c>
    </row>
    <row r="4166">
      <c r="A4166" s="7">
        <v>1.33942E12</v>
      </c>
    </row>
    <row r="4167">
      <c r="A4167" s="7">
        <v>1.3451E12</v>
      </c>
    </row>
    <row r="4168">
      <c r="A4168" s="7">
        <v>1.3451E12</v>
      </c>
    </row>
    <row r="4169">
      <c r="A4169" s="7">
        <v>1.35103E12</v>
      </c>
    </row>
    <row r="4170">
      <c r="A4170" s="7">
        <v>1.35103E12</v>
      </c>
    </row>
    <row r="4171">
      <c r="A4171" s="7">
        <v>1.35103E12</v>
      </c>
    </row>
    <row r="4172">
      <c r="A4172" s="7">
        <v>1.35103E12</v>
      </c>
    </row>
    <row r="4173">
      <c r="A4173" s="7">
        <v>1.35103E12</v>
      </c>
    </row>
    <row r="4174">
      <c r="A4174" s="7">
        <v>1.35103E12</v>
      </c>
    </row>
    <row r="4175">
      <c r="A4175" s="7">
        <v>1.35459E12</v>
      </c>
    </row>
    <row r="4176">
      <c r="A4176" s="7">
        <v>1.35459E12</v>
      </c>
    </row>
    <row r="4177">
      <c r="A4177" s="7">
        <v>1.36234E12</v>
      </c>
    </row>
    <row r="4178">
      <c r="A4178" s="7">
        <v>1.36234E12</v>
      </c>
    </row>
    <row r="4179">
      <c r="A4179" s="7">
        <v>1.36234E12</v>
      </c>
    </row>
    <row r="4180">
      <c r="A4180" s="7">
        <v>1.36234E12</v>
      </c>
    </row>
    <row r="4181">
      <c r="A4181" s="7">
        <v>1.36234E12</v>
      </c>
    </row>
    <row r="4182">
      <c r="A4182" s="7">
        <v>1.36234E12</v>
      </c>
    </row>
    <row r="4183">
      <c r="A4183" s="7">
        <v>1.36234E12</v>
      </c>
    </row>
    <row r="4184">
      <c r="A4184" s="7">
        <v>1.36234E12</v>
      </c>
    </row>
    <row r="4185">
      <c r="A4185" s="7">
        <v>1.36291E12</v>
      </c>
    </row>
    <row r="4186">
      <c r="A4186" s="7">
        <v>1.36291E12</v>
      </c>
    </row>
    <row r="4187">
      <c r="A4187" s="7">
        <v>1.36291E12</v>
      </c>
    </row>
    <row r="4188">
      <c r="A4188" s="7">
        <v>1.36291E12</v>
      </c>
    </row>
    <row r="4189">
      <c r="A4189" s="7">
        <v>1.36291E12</v>
      </c>
    </row>
    <row r="4190">
      <c r="A4190" s="7">
        <v>1.36291E12</v>
      </c>
    </row>
    <row r="4191">
      <c r="A4191" s="7">
        <v>1.36499E12</v>
      </c>
    </row>
    <row r="4192">
      <c r="A4192" s="7">
        <v>1.36499E12</v>
      </c>
    </row>
    <row r="4193">
      <c r="A4193" s="7">
        <v>1.36499E12</v>
      </c>
    </row>
    <row r="4194">
      <c r="A4194" s="7">
        <v>1.36499E12</v>
      </c>
    </row>
    <row r="4195">
      <c r="A4195" s="7">
        <v>1.36499E12</v>
      </c>
    </row>
    <row r="4196">
      <c r="A4196" s="7">
        <v>1.36507E12</v>
      </c>
    </row>
    <row r="4197">
      <c r="A4197" s="7">
        <v>1.36507E12</v>
      </c>
    </row>
    <row r="4198">
      <c r="A4198" s="7">
        <v>1.36507E12</v>
      </c>
    </row>
    <row r="4199">
      <c r="A4199" s="7">
        <v>1.36507E12</v>
      </c>
    </row>
    <row r="4200">
      <c r="A4200" s="7">
        <v>1.36507E12</v>
      </c>
    </row>
    <row r="4201">
      <c r="A4201" s="7">
        <v>1.36523E12</v>
      </c>
    </row>
    <row r="4202">
      <c r="A4202" s="7">
        <v>1.36523E12</v>
      </c>
    </row>
    <row r="4203">
      <c r="A4203" s="7">
        <v>1.36523E12</v>
      </c>
    </row>
    <row r="4204">
      <c r="A4204" s="7">
        <v>1.36523E12</v>
      </c>
    </row>
    <row r="4205">
      <c r="A4205" s="7">
        <v>1.36523E12</v>
      </c>
    </row>
    <row r="4206">
      <c r="A4206" s="7">
        <v>1.36556E12</v>
      </c>
    </row>
    <row r="4207">
      <c r="A4207" s="7">
        <v>1.36556E12</v>
      </c>
    </row>
    <row r="4208">
      <c r="A4208" s="7">
        <v>1.36556E12</v>
      </c>
    </row>
    <row r="4209">
      <c r="A4209" s="7">
        <v>1.36556E12</v>
      </c>
    </row>
    <row r="4210">
      <c r="A4210" s="7">
        <v>1.36556E12</v>
      </c>
    </row>
    <row r="4211">
      <c r="A4211" s="7">
        <v>1.37661E12</v>
      </c>
    </row>
    <row r="4212">
      <c r="A4212" s="7">
        <v>1.37661E12</v>
      </c>
    </row>
    <row r="4213">
      <c r="A4213" s="7">
        <v>1.37661E12</v>
      </c>
    </row>
    <row r="4214">
      <c r="A4214" s="7">
        <v>1.37661E12</v>
      </c>
    </row>
    <row r="4215">
      <c r="A4215" s="7">
        <v>1.37661E12</v>
      </c>
    </row>
    <row r="4216">
      <c r="A4216" s="7">
        <v>1.37661E12</v>
      </c>
    </row>
    <row r="4217">
      <c r="A4217" s="7">
        <v>1.39477E12</v>
      </c>
    </row>
    <row r="4218">
      <c r="A4218" s="7">
        <v>1.39477E12</v>
      </c>
    </row>
    <row r="4219">
      <c r="A4219" s="7">
        <v>1.39477E12</v>
      </c>
    </row>
    <row r="4220">
      <c r="A4220" s="7">
        <v>1.40038E12</v>
      </c>
    </row>
    <row r="4221">
      <c r="A4221" s="7">
        <v>1.40038E12</v>
      </c>
    </row>
    <row r="4222">
      <c r="A4222" s="7">
        <v>1.40038E12</v>
      </c>
    </row>
    <row r="4223">
      <c r="A4223" s="7">
        <v>1.40186E12</v>
      </c>
    </row>
    <row r="4224">
      <c r="A4224" s="7">
        <v>1.40186E12</v>
      </c>
    </row>
    <row r="4225">
      <c r="A4225" s="7">
        <v>1.40186E12</v>
      </c>
    </row>
    <row r="4226">
      <c r="A4226" s="7">
        <v>1.40764E12</v>
      </c>
    </row>
    <row r="4227">
      <c r="A4227" s="7">
        <v>1.40764E12</v>
      </c>
    </row>
    <row r="4228">
      <c r="A4228" s="7">
        <v>1.40764E12</v>
      </c>
    </row>
    <row r="4229">
      <c r="A4229" s="7">
        <v>1.40764E12</v>
      </c>
    </row>
    <row r="4230">
      <c r="A4230" s="7">
        <v>1.40806E12</v>
      </c>
    </row>
    <row r="4231">
      <c r="A4231" s="7">
        <v>1.40806E12</v>
      </c>
    </row>
    <row r="4232">
      <c r="A4232" s="7">
        <v>1.40806E12</v>
      </c>
    </row>
    <row r="4233">
      <c r="A4233" s="7">
        <v>1.40806E12</v>
      </c>
    </row>
    <row r="4234">
      <c r="A4234" s="7">
        <v>1.40806E12</v>
      </c>
    </row>
    <row r="4235">
      <c r="A4235" s="7">
        <v>1.010108E13</v>
      </c>
    </row>
    <row r="4236">
      <c r="A4236" s="7">
        <v>1.010108E13</v>
      </c>
    </row>
    <row r="4237">
      <c r="A4237" s="7">
        <v>1.010108E13</v>
      </c>
    </row>
    <row r="4238">
      <c r="A4238" s="7">
        <v>1.010108E13</v>
      </c>
    </row>
    <row r="4239">
      <c r="A4239" s="7">
        <v>1.030642E13</v>
      </c>
    </row>
    <row r="4240">
      <c r="A4240" s="7">
        <v>1.030642E13</v>
      </c>
    </row>
    <row r="4241">
      <c r="A4241" s="7">
        <v>1.030642E13</v>
      </c>
    </row>
    <row r="4242">
      <c r="A4242" s="7">
        <v>1.030774E13</v>
      </c>
    </row>
    <row r="4243">
      <c r="A4243" s="7">
        <v>1.030774E13</v>
      </c>
    </row>
    <row r="4244">
      <c r="A4244" s="7">
        <v>1.030774E13</v>
      </c>
    </row>
    <row r="4245">
      <c r="A4245" s="7">
        <v>1.030774E13</v>
      </c>
    </row>
    <row r="4246">
      <c r="A4246" s="7">
        <v>1.030774E13</v>
      </c>
    </row>
    <row r="4247">
      <c r="A4247" s="7">
        <v>1.030774E13</v>
      </c>
    </row>
    <row r="4248">
      <c r="A4248" s="7">
        <v>1.03084E13</v>
      </c>
    </row>
    <row r="4249">
      <c r="A4249" s="7">
        <v>1.03084E13</v>
      </c>
    </row>
    <row r="4250">
      <c r="A4250" s="7">
        <v>1.03084E13</v>
      </c>
    </row>
    <row r="4251">
      <c r="A4251" s="7">
        <v>1.03084E13</v>
      </c>
    </row>
    <row r="4252">
      <c r="A4252" s="7">
        <v>1.03084E13</v>
      </c>
    </row>
    <row r="4253">
      <c r="A4253" s="7">
        <v>1.03084E13</v>
      </c>
    </row>
    <row r="4254">
      <c r="A4254" s="7">
        <v>1.03084E13</v>
      </c>
    </row>
    <row r="4255">
      <c r="A4255" s="7">
        <v>1.031666E13</v>
      </c>
    </row>
    <row r="4256">
      <c r="A4256" s="7">
        <v>1.031666E13</v>
      </c>
    </row>
    <row r="4257">
      <c r="A4257" s="7">
        <v>1.061994E13</v>
      </c>
    </row>
    <row r="4258">
      <c r="A4258" s="7">
        <v>1.061994E13</v>
      </c>
    </row>
    <row r="4259">
      <c r="A4259" s="7">
        <v>1.061994E13</v>
      </c>
    </row>
    <row r="4260">
      <c r="A4260" s="7">
        <v>1.062026E13</v>
      </c>
    </row>
    <row r="4261">
      <c r="A4261" s="7">
        <v>1.062026E13</v>
      </c>
    </row>
    <row r="4262">
      <c r="A4262" s="7">
        <v>1.062042E13</v>
      </c>
    </row>
    <row r="4263">
      <c r="A4263" s="7">
        <v>1.062042E13</v>
      </c>
    </row>
    <row r="4264">
      <c r="A4264" s="7">
        <v>1.062109E13</v>
      </c>
    </row>
    <row r="4265">
      <c r="A4265" s="7">
        <v>1.062109E13</v>
      </c>
    </row>
    <row r="4266">
      <c r="A4266" s="7">
        <v>1.062109E13</v>
      </c>
    </row>
    <row r="4267">
      <c r="A4267" s="7">
        <v>1.062109E13</v>
      </c>
    </row>
    <row r="4268">
      <c r="A4268" s="7">
        <v>1.062117E13</v>
      </c>
    </row>
    <row r="4269">
      <c r="A4269" s="7">
        <v>1.062117E13</v>
      </c>
    </row>
    <row r="4270">
      <c r="A4270" s="7">
        <v>1.062117E13</v>
      </c>
    </row>
    <row r="4271">
      <c r="A4271" s="7">
        <v>1.062117E13</v>
      </c>
    </row>
    <row r="4272">
      <c r="A4272" s="7">
        <v>1.062117E13</v>
      </c>
    </row>
    <row r="4273">
      <c r="A4273" s="7">
        <v>1.062117E13</v>
      </c>
    </row>
    <row r="4274">
      <c r="A4274" s="7">
        <v>1.062117E13</v>
      </c>
    </row>
    <row r="4275">
      <c r="A4275" s="7">
        <v>1.062117E13</v>
      </c>
    </row>
    <row r="4276">
      <c r="A4276" s="7">
        <v>1.062125E13</v>
      </c>
    </row>
    <row r="4277">
      <c r="A4277" s="7">
        <v>1.062125E13</v>
      </c>
    </row>
    <row r="4278">
      <c r="A4278" s="7">
        <v>1.062125E13</v>
      </c>
    </row>
    <row r="4279">
      <c r="A4279" s="7">
        <v>1.062125E13</v>
      </c>
    </row>
    <row r="4280">
      <c r="A4280" s="7">
        <v>1.062125E13</v>
      </c>
    </row>
    <row r="4281">
      <c r="A4281" s="7">
        <v>1.062125E13</v>
      </c>
    </row>
    <row r="4282">
      <c r="A4282" s="7">
        <v>1.062125E13</v>
      </c>
    </row>
    <row r="4283">
      <c r="A4283" s="7">
        <v>1.062125E13</v>
      </c>
    </row>
    <row r="4284">
      <c r="A4284" s="7">
        <v>1.062158E13</v>
      </c>
    </row>
    <row r="4285">
      <c r="A4285" s="7">
        <v>1.062158E13</v>
      </c>
    </row>
    <row r="4286">
      <c r="A4286" s="7">
        <v>1.062158E13</v>
      </c>
    </row>
    <row r="4287">
      <c r="A4287" s="7">
        <v>1.062158E13</v>
      </c>
    </row>
    <row r="4288">
      <c r="A4288" s="7">
        <v>1.062166E13</v>
      </c>
    </row>
    <row r="4289">
      <c r="A4289" s="7">
        <v>1.062166E13</v>
      </c>
    </row>
    <row r="4290">
      <c r="A4290" s="7">
        <v>1.062166E13</v>
      </c>
    </row>
    <row r="4291">
      <c r="A4291" s="7">
        <v>1.06224E13</v>
      </c>
    </row>
    <row r="4292">
      <c r="A4292" s="7">
        <v>1.06224E13</v>
      </c>
    </row>
    <row r="4293">
      <c r="A4293" s="7">
        <v>1.06224E13</v>
      </c>
    </row>
    <row r="4294">
      <c r="A4294" s="7">
        <v>1.06224E13</v>
      </c>
    </row>
    <row r="4295">
      <c r="A4295" s="7">
        <v>1.06224E13</v>
      </c>
    </row>
    <row r="4296">
      <c r="A4296" s="7">
        <v>1.06224E13</v>
      </c>
    </row>
    <row r="4297">
      <c r="A4297" s="7">
        <v>1.06224E13</v>
      </c>
    </row>
    <row r="4298">
      <c r="A4298" s="7">
        <v>1.06224E13</v>
      </c>
    </row>
    <row r="4299">
      <c r="A4299" s="7">
        <v>1.06224E13</v>
      </c>
    </row>
    <row r="4300">
      <c r="A4300" s="7">
        <v>1.062257E13</v>
      </c>
    </row>
    <row r="4301">
      <c r="A4301" s="7">
        <v>1.062257E13</v>
      </c>
    </row>
    <row r="4302">
      <c r="A4302" s="7">
        <v>1.062265E13</v>
      </c>
    </row>
    <row r="4303">
      <c r="A4303" s="7">
        <v>1.062265E13</v>
      </c>
    </row>
    <row r="4304">
      <c r="A4304" s="7">
        <v>1.062265E13</v>
      </c>
    </row>
    <row r="4305">
      <c r="A4305" s="7">
        <v>1.062265E13</v>
      </c>
    </row>
    <row r="4306">
      <c r="A4306" s="7">
        <v>1.062265E13</v>
      </c>
    </row>
    <row r="4307">
      <c r="A4307" s="7">
        <v>1.062281E13</v>
      </c>
    </row>
    <row r="4308">
      <c r="A4308" s="7">
        <v>1.062281E13</v>
      </c>
    </row>
    <row r="4309">
      <c r="A4309" s="7">
        <v>1.062281E13</v>
      </c>
    </row>
    <row r="4310">
      <c r="A4310" s="7">
        <v>1.062281E13</v>
      </c>
    </row>
    <row r="4311">
      <c r="A4311" s="7">
        <v>1.062281E13</v>
      </c>
    </row>
    <row r="4312">
      <c r="A4312" s="7">
        <v>1.062281E13</v>
      </c>
    </row>
    <row r="4313">
      <c r="A4313" s="7">
        <v>1.062281E13</v>
      </c>
    </row>
    <row r="4314">
      <c r="A4314" s="7">
        <v>1.062323E13</v>
      </c>
    </row>
    <row r="4315">
      <c r="A4315" s="7">
        <v>1.062323E13</v>
      </c>
    </row>
    <row r="4316">
      <c r="A4316" s="7">
        <v>1.062323E13</v>
      </c>
    </row>
    <row r="4317">
      <c r="A4317" s="7">
        <v>1.062331E13</v>
      </c>
    </row>
    <row r="4318">
      <c r="A4318" s="7">
        <v>1.062331E13</v>
      </c>
    </row>
    <row r="4319">
      <c r="A4319" s="7">
        <v>1.062331E13</v>
      </c>
    </row>
    <row r="4320">
      <c r="A4320" s="7">
        <v>1.062356E13</v>
      </c>
    </row>
    <row r="4321">
      <c r="A4321" s="7">
        <v>1.062356E13</v>
      </c>
    </row>
    <row r="4322">
      <c r="A4322" s="7">
        <v>1.062356E13</v>
      </c>
    </row>
    <row r="4323">
      <c r="A4323" s="7">
        <v>1.062356E13</v>
      </c>
    </row>
    <row r="4324">
      <c r="A4324" s="7">
        <v>1.062364E13</v>
      </c>
    </row>
    <row r="4325">
      <c r="A4325" s="7">
        <v>1.062364E13</v>
      </c>
    </row>
    <row r="4326">
      <c r="A4326" s="7">
        <v>1.062364E13</v>
      </c>
    </row>
    <row r="4327">
      <c r="A4327" s="7">
        <v>1.062364E13</v>
      </c>
    </row>
    <row r="4328">
      <c r="A4328" s="7">
        <v>1.062364E13</v>
      </c>
    </row>
    <row r="4329">
      <c r="A4329" s="7">
        <v>1.062364E13</v>
      </c>
    </row>
    <row r="4330">
      <c r="A4330" s="7">
        <v>1.062364E13</v>
      </c>
    </row>
    <row r="4331">
      <c r="A4331" s="7">
        <v>1.062372E13</v>
      </c>
    </row>
    <row r="4332">
      <c r="A4332" s="7">
        <v>1.062372E13</v>
      </c>
    </row>
    <row r="4333">
      <c r="A4333" s="7">
        <v>1.06238E13</v>
      </c>
    </row>
    <row r="4334">
      <c r="A4334" s="7">
        <v>1.06238E13</v>
      </c>
    </row>
    <row r="4335">
      <c r="A4335" s="7">
        <v>1.06238E13</v>
      </c>
    </row>
    <row r="4336">
      <c r="A4336" s="7">
        <v>1.06238E13</v>
      </c>
    </row>
    <row r="4337">
      <c r="A4337" s="7">
        <v>1.06238E13</v>
      </c>
    </row>
    <row r="4338">
      <c r="A4338" s="7">
        <v>1.062414E13</v>
      </c>
    </row>
    <row r="4339">
      <c r="A4339" s="7">
        <v>1.062414E13</v>
      </c>
    </row>
    <row r="4340">
      <c r="A4340" s="7">
        <v>1.062414E13</v>
      </c>
    </row>
    <row r="4341">
      <c r="A4341" s="7">
        <v>1.062414E13</v>
      </c>
    </row>
    <row r="4342">
      <c r="A4342" s="7">
        <v>1.062414E13</v>
      </c>
    </row>
    <row r="4343">
      <c r="A4343" s="7">
        <v>1.06243E13</v>
      </c>
    </row>
    <row r="4344">
      <c r="A4344" s="7">
        <v>1.06243E13</v>
      </c>
    </row>
    <row r="4345">
      <c r="A4345" s="7">
        <v>1.06243E13</v>
      </c>
    </row>
    <row r="4346">
      <c r="A4346" s="7">
        <v>1.062513E13</v>
      </c>
    </row>
    <row r="4347">
      <c r="A4347" s="7">
        <v>1.062513E13</v>
      </c>
    </row>
    <row r="4348">
      <c r="A4348" s="7">
        <v>1.062513E13</v>
      </c>
    </row>
    <row r="4349">
      <c r="A4349" s="7">
        <v>1.062539E13</v>
      </c>
    </row>
    <row r="4350">
      <c r="A4350" s="7">
        <v>1.062539E13</v>
      </c>
    </row>
    <row r="4351">
      <c r="A4351" s="7">
        <v>1.062539E13</v>
      </c>
    </row>
    <row r="4352">
      <c r="A4352" s="7">
        <v>1.062539E13</v>
      </c>
    </row>
    <row r="4353">
      <c r="A4353" s="7">
        <v>1.062547E13</v>
      </c>
    </row>
    <row r="4354">
      <c r="A4354" s="7">
        <v>1.062547E13</v>
      </c>
    </row>
    <row r="4355">
      <c r="A4355" s="7">
        <v>1.062547E13</v>
      </c>
    </row>
    <row r="4356">
      <c r="A4356" s="7">
        <v>1.062547E13</v>
      </c>
    </row>
    <row r="4357">
      <c r="A4357" s="7">
        <v>1.062547E13</v>
      </c>
    </row>
    <row r="4358">
      <c r="A4358" s="7">
        <v>1.062547E13</v>
      </c>
    </row>
    <row r="4359">
      <c r="A4359" s="7">
        <v>1.062547E13</v>
      </c>
    </row>
    <row r="4360">
      <c r="A4360" s="7">
        <v>1.073809E13</v>
      </c>
    </row>
    <row r="4361">
      <c r="A4361" s="7">
        <v>1.073809E13</v>
      </c>
    </row>
    <row r="4362">
      <c r="A4362" s="7">
        <v>1.073809E13</v>
      </c>
    </row>
    <row r="4363">
      <c r="A4363" s="7">
        <v>1.073809E13</v>
      </c>
    </row>
    <row r="4364">
      <c r="A4364" s="7">
        <v>1.073965E13</v>
      </c>
    </row>
    <row r="4365">
      <c r="A4365" s="7">
        <v>1.073965E13</v>
      </c>
    </row>
    <row r="4366">
      <c r="A4366" s="7">
        <v>1.073965E13</v>
      </c>
    </row>
    <row r="4367">
      <c r="A4367" s="7">
        <v>1.073965E13</v>
      </c>
    </row>
    <row r="4368">
      <c r="A4368" s="7">
        <v>1.073965E13</v>
      </c>
    </row>
    <row r="4369">
      <c r="A4369" s="7">
        <v>1.073965E13</v>
      </c>
    </row>
    <row r="4370">
      <c r="A4370" s="7">
        <v>1.073965E13</v>
      </c>
    </row>
    <row r="4371">
      <c r="A4371" s="7">
        <v>1.073965E13</v>
      </c>
    </row>
    <row r="4372">
      <c r="A4372" s="7">
        <v>1.073965E13</v>
      </c>
    </row>
    <row r="4373">
      <c r="A4373" s="7">
        <v>1.073965E13</v>
      </c>
    </row>
    <row r="4374">
      <c r="A4374" s="7">
        <v>1.073999E13</v>
      </c>
    </row>
    <row r="4375">
      <c r="A4375" s="7">
        <v>1.073999E13</v>
      </c>
    </row>
    <row r="4376">
      <c r="A4376" s="7">
        <v>1.075127E13</v>
      </c>
    </row>
    <row r="4377">
      <c r="A4377" s="7">
        <v>1.075127E13</v>
      </c>
    </row>
    <row r="4378">
      <c r="A4378" s="7">
        <v>1.075234E13</v>
      </c>
    </row>
    <row r="4379">
      <c r="A4379" s="7">
        <v>1.075234E13</v>
      </c>
    </row>
    <row r="4380">
      <c r="A4380" s="7">
        <v>1.075234E13</v>
      </c>
    </row>
    <row r="4381">
      <c r="A4381" s="7">
        <v>1.075234E13</v>
      </c>
    </row>
    <row r="4382">
      <c r="A4382" s="7">
        <v>1.075234E13</v>
      </c>
    </row>
    <row r="4383">
      <c r="A4383" s="7">
        <v>1.075275E13</v>
      </c>
    </row>
    <row r="4384">
      <c r="A4384" s="7">
        <v>1.075275E13</v>
      </c>
    </row>
    <row r="4385">
      <c r="A4385" s="7">
        <v>1.075275E13</v>
      </c>
    </row>
    <row r="4386">
      <c r="A4386" s="7">
        <v>1.075275E13</v>
      </c>
    </row>
    <row r="4387">
      <c r="A4387" s="7">
        <v>1.075408E13</v>
      </c>
    </row>
    <row r="4388">
      <c r="A4388" s="7">
        <v>1.075408E13</v>
      </c>
    </row>
    <row r="4389">
      <c r="A4389" s="7">
        <v>1.075598E13</v>
      </c>
    </row>
    <row r="4390">
      <c r="A4390" s="7">
        <v>1.075598E13</v>
      </c>
    </row>
    <row r="4391">
      <c r="A4391" s="7">
        <v>1.075598E13</v>
      </c>
    </row>
    <row r="4392">
      <c r="A4392" s="7">
        <v>1.075598E13</v>
      </c>
    </row>
    <row r="4393">
      <c r="A4393" s="7">
        <v>1.075598E13</v>
      </c>
    </row>
    <row r="4394">
      <c r="A4394" s="7">
        <v>1.075598E13</v>
      </c>
    </row>
    <row r="4395">
      <c r="A4395" s="7">
        <v>1.076778E13</v>
      </c>
    </row>
    <row r="4396">
      <c r="A4396" s="7">
        <v>1.076778E13</v>
      </c>
    </row>
    <row r="4397">
      <c r="A4397" s="7">
        <v>1.610165E13</v>
      </c>
    </row>
    <row r="4398">
      <c r="A4398" s="7">
        <v>1.610165E13</v>
      </c>
    </row>
    <row r="4399">
      <c r="A4399" s="7">
        <v>1.663875E13</v>
      </c>
    </row>
    <row r="4400">
      <c r="A4400" s="7">
        <v>1.663875E13</v>
      </c>
    </row>
    <row r="4401">
      <c r="A4401" s="7">
        <v>1.663875E13</v>
      </c>
    </row>
    <row r="4402">
      <c r="A4402" s="7">
        <v>1.663875E13</v>
      </c>
    </row>
    <row r="4403">
      <c r="A4403" s="7">
        <v>1.663875E13</v>
      </c>
    </row>
    <row r="4404">
      <c r="A4404" s="7">
        <v>1.663875E13</v>
      </c>
    </row>
    <row r="4405">
      <c r="A4405" s="7">
        <v>1.663875E13</v>
      </c>
    </row>
    <row r="4406">
      <c r="A4406" s="7">
        <v>1.663875E13</v>
      </c>
    </row>
    <row r="4407">
      <c r="A4407" s="7">
        <v>1.663883E13</v>
      </c>
    </row>
    <row r="4408">
      <c r="A4408" s="7">
        <v>1.663883E13</v>
      </c>
    </row>
    <row r="4409">
      <c r="A4409" s="7">
        <v>1.663891E13</v>
      </c>
    </row>
    <row r="4410">
      <c r="A4410" s="7">
        <v>1.663891E13</v>
      </c>
    </row>
    <row r="4411">
      <c r="A4411" s="7">
        <v>1.663891E13</v>
      </c>
    </row>
    <row r="4412">
      <c r="A4412" s="7">
        <v>1.663917E13</v>
      </c>
    </row>
    <row r="4413">
      <c r="A4413" s="7">
        <v>1.663917E13</v>
      </c>
    </row>
    <row r="4414">
      <c r="A4414" s="7">
        <v>1.663917E13</v>
      </c>
    </row>
    <row r="4415">
      <c r="A4415" s="7">
        <v>1.663917E13</v>
      </c>
    </row>
    <row r="4416">
      <c r="A4416" s="7">
        <v>1.663917E13</v>
      </c>
    </row>
    <row r="4417">
      <c r="A4417" s="7">
        <v>1.663925E13</v>
      </c>
    </row>
    <row r="4418">
      <c r="A4418" s="7">
        <v>1.663925E13</v>
      </c>
    </row>
    <row r="4419">
      <c r="A4419" s="7">
        <v>1.663925E13</v>
      </c>
    </row>
    <row r="4420">
      <c r="A4420" s="7">
        <v>1.663925E13</v>
      </c>
    </row>
    <row r="4421">
      <c r="A4421" s="7">
        <v>1.663925E13</v>
      </c>
    </row>
    <row r="4422">
      <c r="A4422" s="7">
        <v>1.663925E13</v>
      </c>
    </row>
    <row r="4423">
      <c r="A4423" s="7">
        <v>1.663925E13</v>
      </c>
    </row>
    <row r="4424">
      <c r="A4424" s="7">
        <v>1.663925E13</v>
      </c>
    </row>
    <row r="4425">
      <c r="A4425" s="7">
        <v>1.663925E13</v>
      </c>
    </row>
    <row r="4426">
      <c r="A4426" s="7">
        <v>1.663925E13</v>
      </c>
    </row>
    <row r="4427">
      <c r="A4427" s="7">
        <v>1.663925E13</v>
      </c>
    </row>
    <row r="4428">
      <c r="A4428" s="7">
        <v>1.663925E13</v>
      </c>
    </row>
    <row r="4429">
      <c r="A4429" s="7">
        <v>1.663925E13</v>
      </c>
    </row>
    <row r="4430">
      <c r="A4430" s="7">
        <v>1.663933E13</v>
      </c>
    </row>
    <row r="4431">
      <c r="A4431" s="7">
        <v>1.663933E13</v>
      </c>
    </row>
    <row r="4432">
      <c r="A4432" s="7">
        <v>1.663933E13</v>
      </c>
    </row>
    <row r="4433">
      <c r="A4433" s="7">
        <v>1.663933E13</v>
      </c>
    </row>
    <row r="4434">
      <c r="A4434" s="7">
        <v>1.663933E13</v>
      </c>
    </row>
    <row r="4435">
      <c r="A4435" s="7">
        <v>1.663941E13</v>
      </c>
    </row>
    <row r="4436">
      <c r="A4436" s="7">
        <v>1.663941E13</v>
      </c>
    </row>
    <row r="4437">
      <c r="A4437" s="7">
        <v>1.663941E13</v>
      </c>
    </row>
    <row r="4438">
      <c r="A4438" s="7">
        <v>1.663958E13</v>
      </c>
    </row>
    <row r="4439">
      <c r="A4439" s="7">
        <v>1.663958E13</v>
      </c>
    </row>
    <row r="4440">
      <c r="A4440" s="7">
        <v>1.663958E13</v>
      </c>
    </row>
    <row r="4441">
      <c r="A4441" s="7">
        <v>1.663958E13</v>
      </c>
    </row>
    <row r="4442">
      <c r="A4442" s="7">
        <v>1.663966E13</v>
      </c>
    </row>
    <row r="4443">
      <c r="A4443" s="7">
        <v>1.663966E13</v>
      </c>
    </row>
    <row r="4444">
      <c r="A4444" s="7">
        <v>1.663974E13</v>
      </c>
    </row>
    <row r="4445">
      <c r="A4445" s="7">
        <v>1.663974E13</v>
      </c>
    </row>
    <row r="4446">
      <c r="A4446" s="7">
        <v>1.663974E13</v>
      </c>
    </row>
    <row r="4447">
      <c r="A4447" s="7">
        <v>1.663982E13</v>
      </c>
    </row>
    <row r="4448">
      <c r="A4448" s="7">
        <v>1.663982E13</v>
      </c>
    </row>
    <row r="4449">
      <c r="A4449" s="7">
        <v>1.663982E13</v>
      </c>
    </row>
    <row r="4450">
      <c r="A4450" s="7">
        <v>1.663982E13</v>
      </c>
    </row>
    <row r="4451">
      <c r="A4451" s="7">
        <v>1.663982E13</v>
      </c>
    </row>
    <row r="4452">
      <c r="A4452" s="7">
        <v>1.663982E13</v>
      </c>
    </row>
    <row r="4453">
      <c r="A4453" s="7">
        <v>1.66399E13</v>
      </c>
    </row>
    <row r="4454">
      <c r="A4454" s="7">
        <v>1.66399E13</v>
      </c>
    </row>
    <row r="4455">
      <c r="A4455" s="7">
        <v>1.66399E13</v>
      </c>
    </row>
    <row r="4456">
      <c r="A4456" s="7">
        <v>1.66399E13</v>
      </c>
    </row>
    <row r="4457">
      <c r="A4457" s="7">
        <v>1.66399E13</v>
      </c>
    </row>
    <row r="4458">
      <c r="A4458" s="7">
        <v>1.66399E13</v>
      </c>
    </row>
    <row r="4459">
      <c r="A4459" s="7">
        <v>1.66399E13</v>
      </c>
    </row>
    <row r="4460">
      <c r="A4460" s="7">
        <v>1.66399E13</v>
      </c>
    </row>
    <row r="4461">
      <c r="A4461" s="7">
        <v>1.673932E13</v>
      </c>
    </row>
    <row r="4462">
      <c r="A4462" s="7">
        <v>1.673932E13</v>
      </c>
    </row>
    <row r="4463">
      <c r="A4463" s="7">
        <v>1.673932E13</v>
      </c>
    </row>
    <row r="4464">
      <c r="A4464" s="7">
        <v>1.673932E13</v>
      </c>
    </row>
    <row r="4465">
      <c r="A4465" s="7">
        <v>2.010207E13</v>
      </c>
    </row>
    <row r="4466">
      <c r="A4466" s="7">
        <v>2.010207E13</v>
      </c>
    </row>
    <row r="4467">
      <c r="A4467" s="7">
        <v>2.030237E13</v>
      </c>
    </row>
    <row r="4468">
      <c r="A4468" s="7">
        <v>2.030237E13</v>
      </c>
    </row>
    <row r="4469">
      <c r="A4469" s="7">
        <v>2.065177E13</v>
      </c>
    </row>
    <row r="4470">
      <c r="A4470" s="7">
        <v>2.065177E13</v>
      </c>
    </row>
    <row r="4471">
      <c r="A4471" s="7">
        <v>2.065185E13</v>
      </c>
    </row>
    <row r="4472">
      <c r="A4472" s="7">
        <v>2.065185E13</v>
      </c>
    </row>
    <row r="4473">
      <c r="A4473" s="7">
        <v>2.065185E13</v>
      </c>
    </row>
    <row r="4474">
      <c r="A4474" s="7">
        <v>2.065185E13</v>
      </c>
    </row>
    <row r="4475">
      <c r="A4475" s="7">
        <v>2.065185E13</v>
      </c>
    </row>
    <row r="4476">
      <c r="A4476" s="7">
        <v>2.065185E13</v>
      </c>
    </row>
    <row r="4477">
      <c r="A4477" s="7">
        <v>2.065185E13</v>
      </c>
    </row>
    <row r="4478">
      <c r="A4478" s="7">
        <v>2.065185E13</v>
      </c>
    </row>
    <row r="4479">
      <c r="A4479" s="7">
        <v>2.065185E13</v>
      </c>
    </row>
    <row r="4480">
      <c r="A4480" s="7">
        <v>2.065185E13</v>
      </c>
    </row>
    <row r="4481">
      <c r="A4481" s="7">
        <v>2.065185E13</v>
      </c>
    </row>
    <row r="4482">
      <c r="A4482" s="7">
        <v>2.065193E13</v>
      </c>
    </row>
    <row r="4483">
      <c r="A4483" s="7">
        <v>2.065193E13</v>
      </c>
    </row>
    <row r="4484">
      <c r="A4484" s="7">
        <v>2.065193E13</v>
      </c>
    </row>
    <row r="4485">
      <c r="A4485" s="7">
        <v>2.065193E13</v>
      </c>
    </row>
    <row r="4486">
      <c r="A4486" s="7">
        <v>2.065201E13</v>
      </c>
    </row>
    <row r="4487">
      <c r="A4487" s="7">
        <v>2.065201E13</v>
      </c>
    </row>
    <row r="4488">
      <c r="A4488" s="7">
        <v>2.065243E13</v>
      </c>
    </row>
    <row r="4489">
      <c r="A4489" s="7">
        <v>2.065243E13</v>
      </c>
    </row>
    <row r="4490">
      <c r="A4490" s="7">
        <v>2.065276E13</v>
      </c>
    </row>
    <row r="4491">
      <c r="A4491" s="7">
        <v>2.065276E13</v>
      </c>
    </row>
    <row r="4492">
      <c r="A4492" s="7">
        <v>2.065276E13</v>
      </c>
    </row>
    <row r="4493">
      <c r="A4493" s="7">
        <v>2.065276E13</v>
      </c>
    </row>
    <row r="4494">
      <c r="A4494" s="7">
        <v>2.07558E13</v>
      </c>
    </row>
    <row r="4495">
      <c r="A4495" s="7">
        <v>2.07558E13</v>
      </c>
    </row>
    <row r="4496">
      <c r="A4496" s="7">
        <v>2.07558E13</v>
      </c>
    </row>
    <row r="4497">
      <c r="A4497" s="7">
        <v>2.075606E13</v>
      </c>
    </row>
    <row r="4498">
      <c r="A4498" s="7">
        <v>2.075606E13</v>
      </c>
    </row>
    <row r="4499">
      <c r="A4499" s="7">
        <v>2.075606E13</v>
      </c>
    </row>
    <row r="4500">
      <c r="A4500" s="7">
        <v>2.075606E13</v>
      </c>
    </row>
    <row r="4501">
      <c r="A4501" s="7">
        <v>2.076414E13</v>
      </c>
    </row>
    <row r="4502">
      <c r="A4502" s="7">
        <v>2.076414E13</v>
      </c>
    </row>
    <row r="4503">
      <c r="A4503" s="7">
        <v>2.076414E13</v>
      </c>
    </row>
    <row r="4504">
      <c r="A4504" s="7">
        <v>2.076414E13</v>
      </c>
    </row>
    <row r="4505">
      <c r="A4505" s="7">
        <v>2.076414E13</v>
      </c>
    </row>
    <row r="4506">
      <c r="A4506" s="7">
        <v>2.076414E13</v>
      </c>
    </row>
    <row r="4507">
      <c r="A4507" s="7">
        <v>2.076414E13</v>
      </c>
    </row>
    <row r="4508">
      <c r="A4508" s="7">
        <v>2.076414E13</v>
      </c>
    </row>
    <row r="4509">
      <c r="A4509" s="7">
        <v>2.076414E13</v>
      </c>
    </row>
    <row r="4510">
      <c r="A4510" s="7">
        <v>2.076414E13</v>
      </c>
    </row>
    <row r="4511">
      <c r="A4511" s="7">
        <v>2.076414E13</v>
      </c>
    </row>
    <row r="4512">
      <c r="A4512" s="7">
        <v>2.210223E13</v>
      </c>
    </row>
    <row r="4513">
      <c r="A4513" s="7">
        <v>2.210223E13</v>
      </c>
    </row>
    <row r="4514">
      <c r="A4514" s="7">
        <v>2.210223E13</v>
      </c>
    </row>
    <row r="4515">
      <c r="A4515" s="7">
        <v>2.265532E13</v>
      </c>
    </row>
    <row r="4516">
      <c r="A4516" s="7">
        <v>2.265532E13</v>
      </c>
    </row>
    <row r="4517">
      <c r="A4517" s="7">
        <v>2.265532E13</v>
      </c>
    </row>
    <row r="4518">
      <c r="A4518" s="7">
        <v>2.410249E13</v>
      </c>
    </row>
    <row r="4519">
      <c r="A4519" s="7">
        <v>2.410249E13</v>
      </c>
    </row>
    <row r="4520">
      <c r="A4520" s="7">
        <v>2.410249E13</v>
      </c>
    </row>
    <row r="4521">
      <c r="A4521" s="7">
        <v>2.410249E13</v>
      </c>
    </row>
    <row r="4522">
      <c r="A4522" s="7">
        <v>2.410249E13</v>
      </c>
    </row>
    <row r="4523">
      <c r="A4523" s="7">
        <v>2.410249E13</v>
      </c>
    </row>
    <row r="4524">
      <c r="A4524" s="7">
        <v>2.410249E13</v>
      </c>
    </row>
    <row r="4525">
      <c r="A4525" s="7">
        <v>2.465631E13</v>
      </c>
    </row>
    <row r="4526">
      <c r="A4526" s="7">
        <v>2.465631E13</v>
      </c>
    </row>
    <row r="4527">
      <c r="A4527" s="7">
        <v>2.465631E13</v>
      </c>
    </row>
    <row r="4528">
      <c r="A4528" s="7">
        <v>2.465631E13</v>
      </c>
    </row>
    <row r="4529">
      <c r="A4529" s="7">
        <v>2.465631E13</v>
      </c>
    </row>
    <row r="4530">
      <c r="A4530" s="7">
        <v>2.465631E13</v>
      </c>
    </row>
    <row r="4531">
      <c r="A4531" s="7">
        <v>2.465631E13</v>
      </c>
    </row>
    <row r="4532">
      <c r="A4532" s="7">
        <v>2.465631E13</v>
      </c>
    </row>
    <row r="4533">
      <c r="A4533" s="7">
        <v>2.465631E13</v>
      </c>
    </row>
    <row r="4534">
      <c r="A4534" s="7">
        <v>2.465649E13</v>
      </c>
    </row>
    <row r="4535">
      <c r="A4535" s="7">
        <v>2.465649E13</v>
      </c>
    </row>
    <row r="4536">
      <c r="A4536" s="7">
        <v>2.46568E13</v>
      </c>
    </row>
    <row r="4537">
      <c r="A4537" s="7">
        <v>2.46568E13</v>
      </c>
    </row>
    <row r="4538">
      <c r="A4538" s="7">
        <v>2.46568E13</v>
      </c>
    </row>
    <row r="4539">
      <c r="A4539" s="7">
        <v>2.46568E13</v>
      </c>
    </row>
    <row r="4540">
      <c r="A4540" s="7">
        <v>2.465698E13</v>
      </c>
    </row>
    <row r="4541">
      <c r="A4541" s="7">
        <v>2.465698E13</v>
      </c>
    </row>
    <row r="4542">
      <c r="A4542" s="7">
        <v>2.465698E13</v>
      </c>
    </row>
    <row r="4543">
      <c r="A4543" s="7">
        <v>2.465722E13</v>
      </c>
    </row>
    <row r="4544">
      <c r="A4544" s="7">
        <v>2.465722E13</v>
      </c>
    </row>
    <row r="4545">
      <c r="A4545" s="7">
        <v>2.465722E13</v>
      </c>
    </row>
    <row r="4546">
      <c r="A4546" s="7">
        <v>2.46573E13</v>
      </c>
    </row>
    <row r="4547">
      <c r="A4547" s="7">
        <v>2.46573E13</v>
      </c>
    </row>
    <row r="4548">
      <c r="A4548" s="7">
        <v>2.465748E13</v>
      </c>
    </row>
    <row r="4549">
      <c r="A4549" s="7">
        <v>2.465748E13</v>
      </c>
    </row>
    <row r="4550">
      <c r="A4550" s="7">
        <v>2.465748E13</v>
      </c>
    </row>
    <row r="4551">
      <c r="A4551" s="7">
        <v>2.465748E13</v>
      </c>
    </row>
    <row r="4552">
      <c r="A4552" s="7">
        <v>2.465748E13</v>
      </c>
    </row>
    <row r="4553">
      <c r="A4553" s="7">
        <v>2.465755E13</v>
      </c>
    </row>
    <row r="4554">
      <c r="A4554" s="7">
        <v>2.465755E13</v>
      </c>
    </row>
    <row r="4555">
      <c r="A4555" s="7">
        <v>2.465755E13</v>
      </c>
    </row>
    <row r="4556">
      <c r="A4556" s="7">
        <v>2.465755E13</v>
      </c>
    </row>
    <row r="4557">
      <c r="A4557" s="7">
        <v>2.465755E13</v>
      </c>
    </row>
    <row r="4558">
      <c r="A4558" s="7">
        <v>2.465755E13</v>
      </c>
    </row>
    <row r="4559">
      <c r="A4559" s="7">
        <v>2.465763E13</v>
      </c>
    </row>
    <row r="4560">
      <c r="A4560" s="7">
        <v>2.465763E13</v>
      </c>
    </row>
    <row r="4561">
      <c r="A4561" s="7">
        <v>2.465763E13</v>
      </c>
    </row>
    <row r="4562">
      <c r="A4562" s="7">
        <v>2.465763E13</v>
      </c>
    </row>
    <row r="4563">
      <c r="A4563" s="7">
        <v>2.465763E13</v>
      </c>
    </row>
    <row r="4564">
      <c r="A4564" s="7">
        <v>2.465763E13</v>
      </c>
    </row>
    <row r="4565">
      <c r="A4565" s="7">
        <v>2.465763E13</v>
      </c>
    </row>
    <row r="4566">
      <c r="A4566" s="7">
        <v>2.465763E13</v>
      </c>
    </row>
    <row r="4567">
      <c r="A4567" s="7">
        <v>2.465771E13</v>
      </c>
    </row>
    <row r="4568">
      <c r="A4568" s="7">
        <v>2.465771E13</v>
      </c>
    </row>
    <row r="4569">
      <c r="A4569" s="7">
        <v>2.465771E13</v>
      </c>
    </row>
    <row r="4570">
      <c r="A4570" s="7">
        <v>2.465771E13</v>
      </c>
    </row>
    <row r="4571">
      <c r="A4571" s="7">
        <v>2.465771E13</v>
      </c>
    </row>
    <row r="4572">
      <c r="A4572" s="7">
        <v>2.465771E13</v>
      </c>
    </row>
    <row r="4573">
      <c r="A4573" s="7">
        <v>2.465771E13</v>
      </c>
    </row>
    <row r="4574">
      <c r="A4574" s="7">
        <v>2.465771E13</v>
      </c>
    </row>
    <row r="4575">
      <c r="A4575" s="7">
        <v>2.465771E13</v>
      </c>
    </row>
    <row r="4576">
      <c r="A4576" s="7">
        <v>2.465789E13</v>
      </c>
    </row>
    <row r="4577">
      <c r="A4577" s="7">
        <v>2.465789E13</v>
      </c>
    </row>
    <row r="4578">
      <c r="A4578" s="7">
        <v>2.465789E13</v>
      </c>
    </row>
    <row r="4579">
      <c r="A4579" s="7">
        <v>2.465789E13</v>
      </c>
    </row>
    <row r="4580">
      <c r="A4580" s="7">
        <v>2.465789E13</v>
      </c>
    </row>
    <row r="4581">
      <c r="A4581" s="7">
        <v>2.465789E13</v>
      </c>
    </row>
    <row r="4582">
      <c r="A4582" s="7">
        <v>2.465789E13</v>
      </c>
    </row>
    <row r="4583">
      <c r="A4583" s="7">
        <v>2.465789E13</v>
      </c>
    </row>
    <row r="4584">
      <c r="A4584" s="7">
        <v>2.465789E13</v>
      </c>
    </row>
    <row r="4585">
      <c r="A4585" s="7">
        <v>2.465789E13</v>
      </c>
    </row>
    <row r="4586">
      <c r="A4586" s="7">
        <v>2.465813E13</v>
      </c>
    </row>
    <row r="4587">
      <c r="A4587" s="7">
        <v>2.465813E13</v>
      </c>
    </row>
    <row r="4588">
      <c r="A4588" s="7">
        <v>2.465821E13</v>
      </c>
    </row>
    <row r="4589">
      <c r="A4589" s="7">
        <v>2.465821E13</v>
      </c>
    </row>
    <row r="4590">
      <c r="A4590" s="7">
        <v>2.465821E13</v>
      </c>
    </row>
    <row r="4591">
      <c r="A4591" s="7">
        <v>2.465821E13</v>
      </c>
    </row>
    <row r="4592">
      <c r="A4592" s="7">
        <v>2.465839E13</v>
      </c>
    </row>
    <row r="4593">
      <c r="A4593" s="7">
        <v>2.465839E13</v>
      </c>
    </row>
    <row r="4594">
      <c r="A4594" s="7">
        <v>2.465839E13</v>
      </c>
    </row>
    <row r="4595">
      <c r="A4595" s="7">
        <v>2.465862E13</v>
      </c>
    </row>
    <row r="4596">
      <c r="A4596" s="7">
        <v>2.465862E13</v>
      </c>
    </row>
    <row r="4597">
      <c r="A4597" s="7">
        <v>2.465862E13</v>
      </c>
    </row>
    <row r="4598">
      <c r="A4598" s="7">
        <v>2.465862E13</v>
      </c>
    </row>
    <row r="4599">
      <c r="A4599" s="7">
        <v>2.465862E13</v>
      </c>
    </row>
    <row r="4600">
      <c r="A4600" s="7">
        <v>2.46587E13</v>
      </c>
    </row>
    <row r="4601">
      <c r="A4601" s="7">
        <v>2.46587E13</v>
      </c>
    </row>
    <row r="4602">
      <c r="A4602" s="7">
        <v>2.473619E13</v>
      </c>
    </row>
    <row r="4603">
      <c r="A4603" s="7">
        <v>2.473619E13</v>
      </c>
    </row>
    <row r="4604">
      <c r="A4604" s="7">
        <v>2.473619E13</v>
      </c>
    </row>
    <row r="4605">
      <c r="A4605" s="7">
        <v>2.473619E13</v>
      </c>
    </row>
    <row r="4606">
      <c r="A4606" s="7">
        <v>2.473726E13</v>
      </c>
    </row>
    <row r="4607">
      <c r="A4607" s="7">
        <v>2.473726E13</v>
      </c>
    </row>
    <row r="4608">
      <c r="A4608" s="7">
        <v>2.473726E13</v>
      </c>
    </row>
    <row r="4609">
      <c r="A4609" s="7">
        <v>2.475317E13</v>
      </c>
    </row>
    <row r="4610">
      <c r="A4610" s="7">
        <v>2.475317E13</v>
      </c>
    </row>
    <row r="4611">
      <c r="A4611" s="7">
        <v>2.475317E13</v>
      </c>
    </row>
    <row r="4612">
      <c r="A4612" s="7">
        <v>2.475317E13</v>
      </c>
    </row>
    <row r="4613">
      <c r="A4613" s="7">
        <v>2.475366E13</v>
      </c>
    </row>
    <row r="4614">
      <c r="A4614" s="7">
        <v>2.475366E13</v>
      </c>
    </row>
    <row r="4615">
      <c r="A4615" s="7">
        <v>2.475366E13</v>
      </c>
    </row>
    <row r="4616">
      <c r="A4616" s="7">
        <v>2.475366E13</v>
      </c>
    </row>
    <row r="4617">
      <c r="A4617" s="7">
        <v>2.475366E13</v>
      </c>
    </row>
    <row r="4618">
      <c r="A4618" s="7">
        <v>2.475366E13</v>
      </c>
    </row>
    <row r="4619">
      <c r="A4619" s="7">
        <v>2.475366E13</v>
      </c>
    </row>
    <row r="4620">
      <c r="A4620" s="7">
        <v>2.475366E13</v>
      </c>
    </row>
    <row r="4621">
      <c r="A4621" s="7">
        <v>5.410546E13</v>
      </c>
    </row>
    <row r="4622">
      <c r="A4622" s="7">
        <v>5.410546E13</v>
      </c>
    </row>
    <row r="4623">
      <c r="A4623" s="7">
        <v>5.410546E13</v>
      </c>
    </row>
    <row r="4624">
      <c r="A4624" s="7">
        <v>5.410546E13</v>
      </c>
    </row>
    <row r="4625">
      <c r="A4625" s="7">
        <v>5.471795E13</v>
      </c>
    </row>
    <row r="4626">
      <c r="A4626" s="7">
        <v>5.471795E13</v>
      </c>
    </row>
    <row r="4627">
      <c r="A4627" s="7">
        <v>5.471803E13</v>
      </c>
    </row>
    <row r="4628">
      <c r="A4628" s="7">
        <v>5.471803E13</v>
      </c>
    </row>
    <row r="4629">
      <c r="A4629" s="7">
        <v>5.471803E13</v>
      </c>
    </row>
    <row r="4630">
      <c r="A4630" s="7">
        <v>5.471811E13</v>
      </c>
    </row>
    <row r="4631">
      <c r="A4631" s="7">
        <v>5.471811E13</v>
      </c>
    </row>
    <row r="4632">
      <c r="A4632" s="7">
        <v>5.471811E13</v>
      </c>
    </row>
    <row r="4633">
      <c r="A4633" s="7">
        <v>5.471811E13</v>
      </c>
    </row>
    <row r="4634">
      <c r="A4634" s="7">
        <v>5.471811E13</v>
      </c>
    </row>
    <row r="4635">
      <c r="A4635" s="7">
        <v>5.471811E13</v>
      </c>
    </row>
    <row r="4636">
      <c r="A4636" s="7">
        <v>5.471811E13</v>
      </c>
    </row>
    <row r="4637">
      <c r="A4637" s="7">
        <v>5.471829E13</v>
      </c>
    </row>
    <row r="4638">
      <c r="A4638" s="7">
        <v>5.471829E13</v>
      </c>
    </row>
    <row r="4639">
      <c r="A4639" s="7">
        <v>5.471829E13</v>
      </c>
    </row>
    <row r="4640">
      <c r="A4640" s="7">
        <v>5.471829E13</v>
      </c>
    </row>
    <row r="4641">
      <c r="A4641" s="7">
        <v>5.471829E13</v>
      </c>
    </row>
    <row r="4642">
      <c r="A4642" s="7">
        <v>5.471829E13</v>
      </c>
    </row>
    <row r="4643">
      <c r="A4643" s="7">
        <v>5.471837E13</v>
      </c>
    </row>
    <row r="4644">
      <c r="A4644" s="7">
        <v>5.471837E13</v>
      </c>
    </row>
    <row r="4645">
      <c r="A4645" s="7">
        <v>5.471837E13</v>
      </c>
    </row>
    <row r="4646">
      <c r="A4646" s="7">
        <v>5.471837E13</v>
      </c>
    </row>
    <row r="4647">
      <c r="A4647" s="7">
        <v>5.471852E13</v>
      </c>
    </row>
    <row r="4648">
      <c r="A4648" s="7">
        <v>5.471852E13</v>
      </c>
    </row>
    <row r="4649">
      <c r="A4649" s="7">
        <v>5.471852E13</v>
      </c>
    </row>
    <row r="4650">
      <c r="A4650" s="7">
        <v>5.47186E13</v>
      </c>
    </row>
    <row r="4651">
      <c r="A4651" s="7">
        <v>5.47186E13</v>
      </c>
    </row>
    <row r="4652">
      <c r="A4652" s="7">
        <v>5.47186E13</v>
      </c>
    </row>
    <row r="4653">
      <c r="A4653" s="7">
        <v>5.47186E13</v>
      </c>
    </row>
    <row r="4654">
      <c r="A4654" s="7">
        <v>5.471894E13</v>
      </c>
    </row>
    <row r="4655">
      <c r="A4655" s="7">
        <v>5.471894E13</v>
      </c>
    </row>
    <row r="4656">
      <c r="A4656" s="7">
        <v>5.471902E13</v>
      </c>
    </row>
    <row r="4657">
      <c r="A4657" s="7">
        <v>5.471902E13</v>
      </c>
    </row>
    <row r="4658">
      <c r="A4658" s="7">
        <v>5.471902E13</v>
      </c>
    </row>
    <row r="4659">
      <c r="A4659" s="7">
        <v>5.471902E13</v>
      </c>
    </row>
    <row r="4660">
      <c r="A4660" s="7">
        <v>5.471944E13</v>
      </c>
    </row>
    <row r="4661">
      <c r="A4661" s="7">
        <v>5.471944E13</v>
      </c>
    </row>
    <row r="4662">
      <c r="A4662" s="7">
        <v>5.471944E13</v>
      </c>
    </row>
    <row r="4663">
      <c r="A4663" s="7">
        <v>5.471944E13</v>
      </c>
    </row>
    <row r="4664">
      <c r="A4664" s="7">
        <v>5.471951E13</v>
      </c>
    </row>
    <row r="4665">
      <c r="A4665" s="7">
        <v>5.471951E13</v>
      </c>
    </row>
    <row r="4666">
      <c r="A4666" s="7">
        <v>5.471951E13</v>
      </c>
    </row>
    <row r="4667">
      <c r="A4667" s="7">
        <v>5.471969E13</v>
      </c>
    </row>
    <row r="4668">
      <c r="A4668" s="7">
        <v>5.471969E13</v>
      </c>
    </row>
    <row r="4669">
      <c r="A4669" s="7">
        <v>5.471985E13</v>
      </c>
    </row>
    <row r="4670">
      <c r="A4670" s="7">
        <v>5.471985E13</v>
      </c>
    </row>
    <row r="4671">
      <c r="A4671" s="7">
        <v>5.471985E13</v>
      </c>
    </row>
    <row r="4672">
      <c r="A4672" s="7">
        <v>5.471985E13</v>
      </c>
    </row>
    <row r="4673">
      <c r="A4673" s="7">
        <v>5.471985E13</v>
      </c>
    </row>
    <row r="4674">
      <c r="A4674" s="7">
        <v>5.471993E13</v>
      </c>
    </row>
    <row r="4675">
      <c r="A4675" s="7">
        <v>5.471993E13</v>
      </c>
    </row>
    <row r="4676">
      <c r="A4676" s="7">
        <v>5.471993E13</v>
      </c>
    </row>
    <row r="4677">
      <c r="A4677" s="7">
        <v>5.471993E13</v>
      </c>
    </row>
    <row r="4678">
      <c r="A4678" s="7">
        <v>5.472009E13</v>
      </c>
    </row>
    <row r="4679">
      <c r="A4679" s="7">
        <v>5.472009E13</v>
      </c>
    </row>
    <row r="4680">
      <c r="A4680" s="7">
        <v>5.472017E13</v>
      </c>
    </row>
    <row r="4681">
      <c r="A4681" s="7">
        <v>5.472017E13</v>
      </c>
    </row>
    <row r="4682">
      <c r="A4682" s="7">
        <v>5.472025E13</v>
      </c>
    </row>
    <row r="4683">
      <c r="A4683" s="7">
        <v>5.472025E13</v>
      </c>
    </row>
    <row r="4684">
      <c r="A4684" s="7">
        <v>5.472025E13</v>
      </c>
    </row>
    <row r="4685">
      <c r="A4685" s="7">
        <v>5.472033E13</v>
      </c>
    </row>
    <row r="4686">
      <c r="A4686" s="7">
        <v>5.472033E13</v>
      </c>
    </row>
    <row r="4687">
      <c r="A4687" s="7">
        <v>5.472041E13</v>
      </c>
    </row>
    <row r="4688">
      <c r="A4688" s="7">
        <v>5.472041E13</v>
      </c>
    </row>
    <row r="4689">
      <c r="A4689" s="7">
        <v>5.472041E13</v>
      </c>
    </row>
    <row r="4690">
      <c r="A4690" s="7">
        <v>5.472041E13</v>
      </c>
    </row>
    <row r="4691">
      <c r="A4691" s="7">
        <v>5.472058E13</v>
      </c>
    </row>
    <row r="4692">
      <c r="A4692" s="7">
        <v>5.472058E13</v>
      </c>
    </row>
    <row r="4693">
      <c r="A4693" s="7">
        <v>5.472082E13</v>
      </c>
    </row>
    <row r="4694">
      <c r="A4694" s="7">
        <v>5.472082E13</v>
      </c>
    </row>
    <row r="4695">
      <c r="A4695" s="7">
        <v>5.472082E13</v>
      </c>
    </row>
    <row r="4696">
      <c r="A4696" s="7">
        <v>5.472082E13</v>
      </c>
    </row>
    <row r="4697">
      <c r="A4697" s="7">
        <v>5.472082E13</v>
      </c>
    </row>
    <row r="4698">
      <c r="A4698" s="7">
        <v>5.47209E13</v>
      </c>
    </row>
    <row r="4699">
      <c r="A4699" s="7">
        <v>5.47209E13</v>
      </c>
    </row>
    <row r="4700">
      <c r="A4700" s="7">
        <v>5.472108E13</v>
      </c>
    </row>
    <row r="4701">
      <c r="A4701" s="7">
        <v>5.472108E13</v>
      </c>
    </row>
    <row r="4702">
      <c r="A4702" s="7">
        <v>5.472108E13</v>
      </c>
    </row>
    <row r="4703">
      <c r="A4703" s="7">
        <v>5.472116E13</v>
      </c>
    </row>
    <row r="4704">
      <c r="A4704" s="7">
        <v>5.472116E13</v>
      </c>
    </row>
    <row r="4705">
      <c r="A4705" s="7">
        <v>5.472132E13</v>
      </c>
    </row>
    <row r="4706">
      <c r="A4706" s="7">
        <v>5.472132E13</v>
      </c>
    </row>
    <row r="4707">
      <c r="A4707" s="7">
        <v>5.472132E13</v>
      </c>
    </row>
    <row r="4708">
      <c r="A4708" s="7">
        <v>5.472132E13</v>
      </c>
    </row>
    <row r="4709">
      <c r="A4709" s="7">
        <v>5.47214E13</v>
      </c>
    </row>
    <row r="4710">
      <c r="A4710" s="7">
        <v>5.47214E13</v>
      </c>
    </row>
    <row r="4711">
      <c r="A4711" s="7">
        <v>5.47214E13</v>
      </c>
    </row>
    <row r="4712">
      <c r="A4712" s="7">
        <v>5.472157E13</v>
      </c>
    </row>
    <row r="4713">
      <c r="A4713" s="7">
        <v>5.472157E13</v>
      </c>
    </row>
    <row r="4714">
      <c r="A4714" s="7">
        <v>5.472157E13</v>
      </c>
    </row>
    <row r="4715">
      <c r="A4715" s="7">
        <v>5.472157E13</v>
      </c>
    </row>
    <row r="4716">
      <c r="A4716" s="7">
        <v>5.472173E13</v>
      </c>
    </row>
    <row r="4717">
      <c r="A4717" s="7">
        <v>5.472173E13</v>
      </c>
    </row>
    <row r="4718">
      <c r="A4718" s="7">
        <v>5.472173E13</v>
      </c>
    </row>
    <row r="4719">
      <c r="A4719" s="7">
        <v>5.472173E13</v>
      </c>
    </row>
    <row r="4720">
      <c r="A4720" s="7">
        <v>5.472181E13</v>
      </c>
    </row>
    <row r="4721">
      <c r="A4721" s="7">
        <v>5.472181E13</v>
      </c>
    </row>
    <row r="4722">
      <c r="A4722" s="7">
        <v>5.472199E13</v>
      </c>
    </row>
    <row r="4723">
      <c r="A4723" s="7">
        <v>5.472199E13</v>
      </c>
    </row>
    <row r="4724">
      <c r="A4724" s="7">
        <v>5.472207E13</v>
      </c>
    </row>
    <row r="4725">
      <c r="A4725" s="7">
        <v>5.472207E13</v>
      </c>
    </row>
    <row r="4726">
      <c r="A4726" s="7">
        <v>5.472207E13</v>
      </c>
    </row>
    <row r="4727">
      <c r="A4727" s="7">
        <v>5.472207E13</v>
      </c>
    </row>
    <row r="4728">
      <c r="A4728" s="7">
        <v>5.472215E13</v>
      </c>
    </row>
    <row r="4729">
      <c r="A4729" s="7">
        <v>5.472215E13</v>
      </c>
    </row>
    <row r="4730">
      <c r="A4730" s="7">
        <v>5.472223E13</v>
      </c>
    </row>
    <row r="4731">
      <c r="A4731" s="7">
        <v>5.472223E13</v>
      </c>
    </row>
    <row r="4732">
      <c r="A4732" s="7">
        <v>5.472231E13</v>
      </c>
    </row>
    <row r="4733">
      <c r="A4733" s="7">
        <v>5.472231E13</v>
      </c>
    </row>
    <row r="4734">
      <c r="A4734" s="7">
        <v>5.472231E13</v>
      </c>
    </row>
    <row r="4735">
      <c r="A4735" s="7">
        <v>5.472249E13</v>
      </c>
    </row>
    <row r="4736">
      <c r="A4736" s="7">
        <v>5.472249E13</v>
      </c>
    </row>
    <row r="4737">
      <c r="A4737" s="7">
        <v>5.472249E13</v>
      </c>
    </row>
    <row r="4738">
      <c r="A4738" s="7">
        <v>5.472249E13</v>
      </c>
    </row>
    <row r="4739">
      <c r="A4739" s="7">
        <v>5.472249E13</v>
      </c>
    </row>
    <row r="4740">
      <c r="A4740" s="7">
        <v>5.472249E13</v>
      </c>
    </row>
    <row r="4741">
      <c r="A4741" s="7">
        <v>5.472249E13</v>
      </c>
    </row>
    <row r="4742">
      <c r="A4742" s="7">
        <v>5.472249E13</v>
      </c>
    </row>
    <row r="4743">
      <c r="A4743" s="7">
        <v>5.472256E13</v>
      </c>
    </row>
    <row r="4744">
      <c r="A4744" s="7">
        <v>5.472256E13</v>
      </c>
    </row>
    <row r="4745">
      <c r="A4745" s="7">
        <v>5.472256E13</v>
      </c>
    </row>
    <row r="4746">
      <c r="A4746" s="7">
        <v>5.472256E13</v>
      </c>
    </row>
    <row r="4747">
      <c r="A4747" s="7">
        <v>5.472256E13</v>
      </c>
    </row>
    <row r="4748">
      <c r="A4748" s="7">
        <v>5.472256E13</v>
      </c>
    </row>
    <row r="4749">
      <c r="A4749" s="7">
        <v>5.472264E13</v>
      </c>
    </row>
    <row r="4750">
      <c r="A4750" s="7">
        <v>5.472264E13</v>
      </c>
    </row>
    <row r="4751">
      <c r="A4751" s="7">
        <v>5.472298E13</v>
      </c>
    </row>
    <row r="4752">
      <c r="A4752" s="7">
        <v>5.472298E13</v>
      </c>
    </row>
    <row r="4753">
      <c r="A4753" s="7">
        <v>5.472298E13</v>
      </c>
    </row>
    <row r="4754">
      <c r="A4754" s="7">
        <v>5.472298E13</v>
      </c>
    </row>
    <row r="4755">
      <c r="A4755" s="7">
        <v>5.472298E13</v>
      </c>
    </row>
    <row r="4756">
      <c r="A4756" s="7">
        <v>5.472298E13</v>
      </c>
    </row>
    <row r="4757">
      <c r="A4757" s="7">
        <v>5.475325E13</v>
      </c>
    </row>
    <row r="4758">
      <c r="A4758" s="7">
        <v>5.475325E13</v>
      </c>
    </row>
    <row r="4759">
      <c r="A4759" s="7">
        <v>5.475523E13</v>
      </c>
    </row>
    <row r="4760">
      <c r="A4760" s="7">
        <v>5.475523E13</v>
      </c>
    </row>
    <row r="4761">
      <c r="A4761" s="7">
        <v>5.475523E13</v>
      </c>
    </row>
    <row r="4762">
      <c r="A4762" s="7">
        <v>5.475523E13</v>
      </c>
    </row>
    <row r="4763">
      <c r="A4763" s="7">
        <v>5.475523E13</v>
      </c>
    </row>
    <row r="4764">
      <c r="A4764" s="7">
        <v>5.475523E13</v>
      </c>
    </row>
    <row r="4765">
      <c r="A4765" s="7">
        <v>5.475523E13</v>
      </c>
    </row>
    <row r="4766">
      <c r="A4766" s="7">
        <v>5.475523E13</v>
      </c>
    </row>
    <row r="4767">
      <c r="A4767" s="7">
        <v>5.475523E13</v>
      </c>
    </row>
    <row r="4768">
      <c r="A4768" s="7">
        <v>5.475531E13</v>
      </c>
    </row>
    <row r="4769">
      <c r="A4769" s="7">
        <v>5.475531E13</v>
      </c>
    </row>
    <row r="4770">
      <c r="A4770" s="7">
        <v>5.475531E13</v>
      </c>
    </row>
    <row r="4771">
      <c r="A4771" s="7">
        <v>5.475531E13</v>
      </c>
    </row>
    <row r="4772">
      <c r="A4772" s="7">
        <v>5.476794E13</v>
      </c>
    </row>
    <row r="4773">
      <c r="A4773" s="7">
        <v>5.476794E13</v>
      </c>
    </row>
    <row r="4774">
      <c r="A4774" s="7">
        <v>5.476794E13</v>
      </c>
    </row>
    <row r="4775">
      <c r="A4775" s="7">
        <v>5.476836E13</v>
      </c>
    </row>
    <row r="4776">
      <c r="A4776" s="7">
        <v>5.476836E13</v>
      </c>
    </row>
    <row r="4777">
      <c r="A4777" s="7">
        <v>5.476836E13</v>
      </c>
    </row>
    <row r="4778">
      <c r="A4778" s="7">
        <v>5.476836E13</v>
      </c>
    </row>
    <row r="4779">
      <c r="A4779" s="7">
        <v>5.476836E13</v>
      </c>
    </row>
    <row r="4780">
      <c r="A4780" s="7">
        <v>5.476836E13</v>
      </c>
    </row>
    <row r="4781">
      <c r="A4781" s="7">
        <v>6.085112E13</v>
      </c>
    </row>
    <row r="4782">
      <c r="A4782" s="7">
        <v>6.085112E13</v>
      </c>
    </row>
    <row r="4783">
      <c r="A4783" s="7">
        <v>6.085112E13</v>
      </c>
    </row>
    <row r="4784">
      <c r="A4784" s="7">
        <v>6.085112E13</v>
      </c>
    </row>
    <row r="4785">
      <c r="A4785" s="7">
        <v>6.110076E13</v>
      </c>
    </row>
    <row r="4786">
      <c r="A4786" s="7">
        <v>6.110076E13</v>
      </c>
    </row>
    <row r="4787">
      <c r="A4787" s="7">
        <v>6.119291E13</v>
      </c>
    </row>
    <row r="4788">
      <c r="A4788" s="7">
        <v>6.119291E13</v>
      </c>
    </row>
    <row r="4789">
      <c r="A4789" s="7">
        <v>6.119291E13</v>
      </c>
    </row>
    <row r="4790">
      <c r="A4790" s="7">
        <v>6.119291E13</v>
      </c>
    </row>
    <row r="4791">
      <c r="A4791" s="7">
        <v>6.119291E13</v>
      </c>
    </row>
    <row r="4792">
      <c r="A4792" s="7">
        <v>6.119291E13</v>
      </c>
    </row>
    <row r="4793">
      <c r="A4793" s="7">
        <v>6.119291E13</v>
      </c>
    </row>
    <row r="4794">
      <c r="A4794" s="7">
        <v>6.119291E13</v>
      </c>
    </row>
    <row r="4795">
      <c r="A4795" s="7">
        <v>1.099E12</v>
      </c>
    </row>
    <row r="4796">
      <c r="A4796" s="7">
        <v>1.099E12</v>
      </c>
    </row>
    <row r="4797">
      <c r="A4797" s="7">
        <v>1.099E12</v>
      </c>
    </row>
    <row r="4798">
      <c r="A4798" s="7">
        <v>1.099E12</v>
      </c>
    </row>
    <row r="4799">
      <c r="A4799" s="7">
        <v>1.099E12</v>
      </c>
    </row>
    <row r="4800">
      <c r="A4800" s="7">
        <v>1.11773E12</v>
      </c>
    </row>
    <row r="4801">
      <c r="A4801" s="7">
        <v>1.11773E12</v>
      </c>
    </row>
    <row r="4802">
      <c r="A4802" s="7">
        <v>1.11773E12</v>
      </c>
    </row>
    <row r="4803">
      <c r="A4803" s="7">
        <v>1.12417E12</v>
      </c>
    </row>
    <row r="4804">
      <c r="A4804" s="7">
        <v>1.12417E12</v>
      </c>
    </row>
    <row r="4805">
      <c r="A4805" s="7">
        <v>1.15105E12</v>
      </c>
    </row>
    <row r="4806">
      <c r="A4806" s="7">
        <v>1.15105E12</v>
      </c>
    </row>
    <row r="4807">
      <c r="A4807" s="7">
        <v>1.15105E12</v>
      </c>
    </row>
    <row r="4808">
      <c r="A4808" s="7">
        <v>1.15105E12</v>
      </c>
    </row>
    <row r="4809">
      <c r="A4809" s="7">
        <v>1.15105E12</v>
      </c>
    </row>
    <row r="4810">
      <c r="A4810" s="7">
        <v>1.15105E12</v>
      </c>
    </row>
    <row r="4811">
      <c r="A4811" s="7">
        <v>1.15105E12</v>
      </c>
    </row>
    <row r="4812">
      <c r="A4812" s="7">
        <v>1.15105E12</v>
      </c>
    </row>
    <row r="4813">
      <c r="A4813" s="7">
        <v>1.15105E12</v>
      </c>
    </row>
    <row r="4814">
      <c r="A4814" s="7">
        <v>1.16921E12</v>
      </c>
    </row>
    <row r="4815">
      <c r="A4815" s="7">
        <v>1.16921E12</v>
      </c>
    </row>
    <row r="4816">
      <c r="A4816" s="7">
        <v>1.16921E12</v>
      </c>
    </row>
    <row r="4817">
      <c r="A4817" s="7">
        <v>1.16921E12</v>
      </c>
    </row>
    <row r="4818">
      <c r="A4818" s="7">
        <v>1.16921E12</v>
      </c>
    </row>
    <row r="4819">
      <c r="A4819" s="7">
        <v>1.16921E12</v>
      </c>
    </row>
    <row r="4820">
      <c r="A4820" s="7">
        <v>1.19669E12</v>
      </c>
    </row>
    <row r="4821">
      <c r="A4821" s="7">
        <v>1.19669E12</v>
      </c>
    </row>
    <row r="4822">
      <c r="A4822" s="7">
        <v>1.19669E12</v>
      </c>
    </row>
    <row r="4823">
      <c r="A4823" s="7">
        <v>1.19669E12</v>
      </c>
    </row>
    <row r="4824">
      <c r="A4824" s="7">
        <v>1.19669E12</v>
      </c>
    </row>
    <row r="4825">
      <c r="A4825" s="7">
        <v>1.20634E12</v>
      </c>
    </row>
    <row r="4826">
      <c r="A4826" s="7">
        <v>1.20634E12</v>
      </c>
    </row>
    <row r="4827">
      <c r="A4827" s="7">
        <v>1.21426E12</v>
      </c>
    </row>
    <row r="4828">
      <c r="A4828" s="7">
        <v>1.21426E12</v>
      </c>
    </row>
    <row r="4829">
      <c r="A4829" s="7">
        <v>1.21426E12</v>
      </c>
    </row>
    <row r="4830">
      <c r="A4830" s="7">
        <v>1.21426E12</v>
      </c>
    </row>
    <row r="4831">
      <c r="A4831" s="7">
        <v>1.21756E12</v>
      </c>
    </row>
    <row r="4832">
      <c r="A4832" s="7">
        <v>1.21756E12</v>
      </c>
    </row>
    <row r="4833">
      <c r="A4833" s="7">
        <v>1.21756E12</v>
      </c>
    </row>
    <row r="4834">
      <c r="A4834" s="7">
        <v>1.21756E12</v>
      </c>
    </row>
    <row r="4835">
      <c r="A4835" s="7">
        <v>1.21756E12</v>
      </c>
    </row>
    <row r="4836">
      <c r="A4836" s="7">
        <v>1.22713E12</v>
      </c>
    </row>
    <row r="4837">
      <c r="A4837" s="7">
        <v>1.22713E12</v>
      </c>
    </row>
    <row r="4838">
      <c r="A4838" s="7">
        <v>1.22713E12</v>
      </c>
    </row>
    <row r="4839">
      <c r="A4839" s="7">
        <v>1.22713E12</v>
      </c>
    </row>
    <row r="4840">
      <c r="A4840" s="7">
        <v>1.22713E12</v>
      </c>
    </row>
    <row r="4841">
      <c r="A4841" s="7">
        <v>1.2404E12</v>
      </c>
    </row>
    <row r="4842">
      <c r="A4842" s="7">
        <v>1.2404E12</v>
      </c>
    </row>
    <row r="4843">
      <c r="A4843" s="7">
        <v>1.2404E12</v>
      </c>
    </row>
    <row r="4844">
      <c r="A4844" s="7">
        <v>1.2404E12</v>
      </c>
    </row>
    <row r="4845">
      <c r="A4845" s="7">
        <v>1.2404E12</v>
      </c>
    </row>
    <row r="4846">
      <c r="A4846" s="7">
        <v>1.2404E12</v>
      </c>
    </row>
    <row r="4847">
      <c r="A4847" s="7">
        <v>1.2404E12</v>
      </c>
    </row>
    <row r="4848">
      <c r="A4848" s="7">
        <v>1.24255E12</v>
      </c>
    </row>
    <row r="4849">
      <c r="A4849" s="7">
        <v>1.24255E12</v>
      </c>
    </row>
    <row r="4850">
      <c r="A4850" s="7">
        <v>1.25807E12</v>
      </c>
    </row>
    <row r="4851">
      <c r="A4851" s="7">
        <v>1.25807E12</v>
      </c>
    </row>
    <row r="4852">
      <c r="A4852" s="7">
        <v>1.27209E12</v>
      </c>
    </row>
    <row r="4853">
      <c r="A4853" s="7">
        <v>1.27209E12</v>
      </c>
    </row>
    <row r="4854">
      <c r="A4854" s="7">
        <v>1.27209E12</v>
      </c>
    </row>
    <row r="4855">
      <c r="A4855" s="7">
        <v>1.27209E12</v>
      </c>
    </row>
    <row r="4856">
      <c r="A4856" s="7">
        <v>1.27209E12</v>
      </c>
    </row>
    <row r="4857">
      <c r="A4857" s="7">
        <v>1.27209E12</v>
      </c>
    </row>
    <row r="4858">
      <c r="A4858" s="7">
        <v>1.28504E12</v>
      </c>
    </row>
    <row r="4859">
      <c r="A4859" s="7">
        <v>1.28504E12</v>
      </c>
    </row>
    <row r="4860">
      <c r="A4860" s="7">
        <v>1.28504E12</v>
      </c>
    </row>
    <row r="4861">
      <c r="A4861" s="7">
        <v>1.28504E12</v>
      </c>
    </row>
    <row r="4862">
      <c r="A4862" s="7">
        <v>1.34312E12</v>
      </c>
    </row>
    <row r="4863">
      <c r="A4863" s="7">
        <v>1.34312E12</v>
      </c>
    </row>
    <row r="4864">
      <c r="A4864" s="7">
        <v>1.34312E12</v>
      </c>
    </row>
    <row r="4865">
      <c r="A4865" s="7">
        <v>1.34312E12</v>
      </c>
    </row>
    <row r="4866">
      <c r="A4866" s="7">
        <v>1.34312E12</v>
      </c>
    </row>
    <row r="4867">
      <c r="A4867" s="7">
        <v>1.34312E12</v>
      </c>
    </row>
    <row r="4868">
      <c r="A4868" s="7">
        <v>1.34312E12</v>
      </c>
    </row>
    <row r="4869">
      <c r="A4869" s="7">
        <v>1.34312E12</v>
      </c>
    </row>
    <row r="4870">
      <c r="A4870" s="7">
        <v>1.35186E12</v>
      </c>
    </row>
    <row r="4871">
      <c r="A4871" s="7">
        <v>1.35186E12</v>
      </c>
    </row>
    <row r="4872">
      <c r="A4872" s="7">
        <v>1.35186E12</v>
      </c>
    </row>
    <row r="4873">
      <c r="A4873" s="7">
        <v>1.35186E12</v>
      </c>
    </row>
    <row r="4874">
      <c r="A4874" s="7">
        <v>1.35186E12</v>
      </c>
    </row>
    <row r="4875">
      <c r="A4875" s="7">
        <v>1.35186E12</v>
      </c>
    </row>
    <row r="4876">
      <c r="A4876" s="7">
        <v>1.35186E12</v>
      </c>
    </row>
    <row r="4877">
      <c r="A4877" s="7">
        <v>1.35186E12</v>
      </c>
    </row>
    <row r="4878">
      <c r="A4878" s="7">
        <v>1.35186E12</v>
      </c>
    </row>
    <row r="4879">
      <c r="A4879" s="7">
        <v>1.35186E12</v>
      </c>
    </row>
    <row r="4880">
      <c r="A4880" s="7">
        <v>1.35186E12</v>
      </c>
    </row>
    <row r="4881">
      <c r="A4881" s="7">
        <v>1.35186E12</v>
      </c>
    </row>
    <row r="4882">
      <c r="A4882" s="7">
        <v>1.35467E12</v>
      </c>
    </row>
    <row r="4883">
      <c r="A4883" s="7">
        <v>1.35467E12</v>
      </c>
    </row>
    <row r="4884">
      <c r="A4884" s="7">
        <v>1.35467E12</v>
      </c>
    </row>
    <row r="4885">
      <c r="A4885" s="7">
        <v>1.35467E12</v>
      </c>
    </row>
    <row r="4886">
      <c r="A4886" s="7">
        <v>1.35467E12</v>
      </c>
    </row>
    <row r="4887">
      <c r="A4887" s="7">
        <v>1.37687E12</v>
      </c>
    </row>
    <row r="4888">
      <c r="A4888" s="7">
        <v>1.37687E12</v>
      </c>
    </row>
    <row r="4889">
      <c r="A4889" s="7">
        <v>1.37687E12</v>
      </c>
    </row>
    <row r="4890">
      <c r="A4890" s="7">
        <v>1.37687E12</v>
      </c>
    </row>
    <row r="4891">
      <c r="A4891" s="7">
        <v>1.37687E12</v>
      </c>
    </row>
    <row r="4892">
      <c r="A4892" s="7">
        <v>1.37687E12</v>
      </c>
    </row>
    <row r="4893">
      <c r="A4893" s="7">
        <v>1.37877E12</v>
      </c>
    </row>
    <row r="4894">
      <c r="A4894" s="7">
        <v>1.37877E12</v>
      </c>
    </row>
    <row r="4895">
      <c r="A4895" s="7">
        <v>1.37877E12</v>
      </c>
    </row>
    <row r="4896">
      <c r="A4896" s="7">
        <v>1.37885E12</v>
      </c>
    </row>
    <row r="4897">
      <c r="A4897" s="7">
        <v>1.37885E12</v>
      </c>
    </row>
    <row r="4898">
      <c r="A4898" s="7">
        <v>1.38131E12</v>
      </c>
    </row>
    <row r="4899">
      <c r="A4899" s="7">
        <v>1.38131E12</v>
      </c>
    </row>
    <row r="4900">
      <c r="A4900" s="7">
        <v>1.38891E12</v>
      </c>
    </row>
    <row r="4901">
      <c r="A4901" s="7">
        <v>1.38891E12</v>
      </c>
    </row>
    <row r="4902">
      <c r="A4902" s="7">
        <v>1.39592E12</v>
      </c>
    </row>
    <row r="4903">
      <c r="A4903" s="7">
        <v>1.39592E12</v>
      </c>
    </row>
    <row r="4904">
      <c r="A4904" s="7">
        <v>1.39592E12</v>
      </c>
    </row>
    <row r="4905">
      <c r="A4905" s="7">
        <v>1.39592E12</v>
      </c>
    </row>
    <row r="4906">
      <c r="A4906" s="7">
        <v>1.39592E12</v>
      </c>
    </row>
    <row r="4907">
      <c r="A4907" s="7">
        <v>1.39592E12</v>
      </c>
    </row>
    <row r="4908">
      <c r="A4908" s="7">
        <v>1.39592E12</v>
      </c>
    </row>
    <row r="4909">
      <c r="A4909" s="7">
        <v>1.39592E12</v>
      </c>
    </row>
    <row r="4910">
      <c r="A4910" s="7">
        <v>1.510157E13</v>
      </c>
    </row>
    <row r="4911">
      <c r="A4911" s="7">
        <v>1.510157E13</v>
      </c>
    </row>
    <row r="4912">
      <c r="A4912" s="7">
        <v>1.5305E13</v>
      </c>
    </row>
    <row r="4913">
      <c r="A4913" s="7">
        <v>1.5305E13</v>
      </c>
    </row>
    <row r="4914">
      <c r="A4914" s="7">
        <v>1.563313E13</v>
      </c>
    </row>
    <row r="4915">
      <c r="A4915" s="7">
        <v>1.563313E13</v>
      </c>
    </row>
    <row r="4916">
      <c r="A4916" s="7">
        <v>1.563313E13</v>
      </c>
    </row>
    <row r="4917">
      <c r="A4917" s="7">
        <v>1.563321E13</v>
      </c>
    </row>
    <row r="4918">
      <c r="A4918" s="7">
        <v>1.563321E13</v>
      </c>
    </row>
    <row r="4919">
      <c r="A4919" s="7">
        <v>1.563321E13</v>
      </c>
    </row>
    <row r="4920">
      <c r="A4920" s="7">
        <v>1.563321E13</v>
      </c>
    </row>
    <row r="4921">
      <c r="A4921" s="7">
        <v>1.563321E13</v>
      </c>
    </row>
    <row r="4922">
      <c r="A4922" s="7">
        <v>1.563321E13</v>
      </c>
    </row>
    <row r="4923">
      <c r="A4923" s="7">
        <v>1.563339E13</v>
      </c>
    </row>
    <row r="4924">
      <c r="A4924" s="7">
        <v>1.563339E13</v>
      </c>
    </row>
    <row r="4925">
      <c r="A4925" s="7">
        <v>1.563354E13</v>
      </c>
    </row>
    <row r="4926">
      <c r="A4926" s="7">
        <v>1.563354E13</v>
      </c>
    </row>
    <row r="4927">
      <c r="A4927" s="7">
        <v>1.563354E13</v>
      </c>
    </row>
    <row r="4928">
      <c r="A4928" s="7">
        <v>1.563354E13</v>
      </c>
    </row>
    <row r="4929">
      <c r="A4929" s="7">
        <v>1.563362E13</v>
      </c>
    </row>
    <row r="4930">
      <c r="A4930" s="7">
        <v>1.563362E13</v>
      </c>
    </row>
    <row r="4931">
      <c r="A4931" s="7">
        <v>1.563362E13</v>
      </c>
    </row>
    <row r="4932">
      <c r="A4932" s="7">
        <v>1.563362E13</v>
      </c>
    </row>
    <row r="4933">
      <c r="A4933" s="7">
        <v>1.56337E13</v>
      </c>
    </row>
    <row r="4934">
      <c r="A4934" s="7">
        <v>1.56337E13</v>
      </c>
    </row>
    <row r="4935">
      <c r="A4935" s="7">
        <v>1.563388E13</v>
      </c>
    </row>
    <row r="4936">
      <c r="A4936" s="7">
        <v>1.563388E13</v>
      </c>
    </row>
    <row r="4937">
      <c r="A4937" s="7">
        <v>1.563404E13</v>
      </c>
    </row>
    <row r="4938">
      <c r="A4938" s="7">
        <v>1.563404E13</v>
      </c>
    </row>
    <row r="4939">
      <c r="A4939" s="7">
        <v>1.563404E13</v>
      </c>
    </row>
    <row r="4940">
      <c r="A4940" s="7">
        <v>1.563404E13</v>
      </c>
    </row>
    <row r="4941">
      <c r="A4941" s="7">
        <v>1.563404E13</v>
      </c>
    </row>
    <row r="4942">
      <c r="A4942" s="7">
        <v>1.563404E13</v>
      </c>
    </row>
    <row r="4943">
      <c r="A4943" s="7">
        <v>1.563404E13</v>
      </c>
    </row>
    <row r="4944">
      <c r="A4944" s="7">
        <v>1.563412E13</v>
      </c>
    </row>
    <row r="4945">
      <c r="A4945" s="7">
        <v>1.563412E13</v>
      </c>
    </row>
    <row r="4946">
      <c r="A4946" s="7">
        <v>1.56342E13</v>
      </c>
    </row>
    <row r="4947">
      <c r="A4947" s="7">
        <v>1.56342E13</v>
      </c>
    </row>
    <row r="4948">
      <c r="A4948" s="7">
        <v>1.56342E13</v>
      </c>
    </row>
    <row r="4949">
      <c r="A4949" s="7">
        <v>1.563438E13</v>
      </c>
    </row>
    <row r="4950">
      <c r="A4950" s="7">
        <v>1.563438E13</v>
      </c>
    </row>
    <row r="4951">
      <c r="A4951" s="7">
        <v>1.563446E13</v>
      </c>
    </row>
    <row r="4952">
      <c r="A4952" s="7">
        <v>1.563446E13</v>
      </c>
    </row>
    <row r="4953">
      <c r="A4953" s="7">
        <v>1.563461E13</v>
      </c>
    </row>
    <row r="4954">
      <c r="A4954" s="7">
        <v>1.563461E13</v>
      </c>
    </row>
    <row r="4955">
      <c r="A4955" s="7">
        <v>1.563479E13</v>
      </c>
    </row>
    <row r="4956">
      <c r="A4956" s="7">
        <v>1.563479E13</v>
      </c>
    </row>
    <row r="4957">
      <c r="A4957" s="7">
        <v>1.563479E13</v>
      </c>
    </row>
    <row r="4958">
      <c r="A4958" s="7">
        <v>1.563479E13</v>
      </c>
    </row>
    <row r="4959">
      <c r="A4959" s="7">
        <v>1.563487E13</v>
      </c>
    </row>
    <row r="4960">
      <c r="A4960" s="7">
        <v>1.563487E13</v>
      </c>
    </row>
    <row r="4961">
      <c r="A4961" s="7">
        <v>1.563503E13</v>
      </c>
    </row>
    <row r="4962">
      <c r="A4962" s="7">
        <v>1.563503E13</v>
      </c>
    </row>
    <row r="4963">
      <c r="A4963" s="7">
        <v>1.563529E13</v>
      </c>
    </row>
    <row r="4964">
      <c r="A4964" s="7">
        <v>1.563529E13</v>
      </c>
    </row>
    <row r="4965">
      <c r="A4965" s="7">
        <v>1.563545E13</v>
      </c>
    </row>
    <row r="4966">
      <c r="A4966" s="7">
        <v>1.563545E13</v>
      </c>
    </row>
    <row r="4967">
      <c r="A4967" s="7">
        <v>1.563545E13</v>
      </c>
    </row>
    <row r="4968">
      <c r="A4968" s="7">
        <v>1.563552E13</v>
      </c>
    </row>
    <row r="4969">
      <c r="A4969" s="7">
        <v>1.563552E13</v>
      </c>
    </row>
    <row r="4970">
      <c r="A4970" s="7">
        <v>1.563552E13</v>
      </c>
    </row>
    <row r="4971">
      <c r="A4971" s="7">
        <v>1.56356E13</v>
      </c>
    </row>
    <row r="4972">
      <c r="A4972" s="7">
        <v>1.56356E13</v>
      </c>
    </row>
    <row r="4973">
      <c r="A4973" s="7">
        <v>1.56356E13</v>
      </c>
    </row>
    <row r="4974">
      <c r="A4974" s="7">
        <v>1.563578E13</v>
      </c>
    </row>
    <row r="4975">
      <c r="A4975" s="7">
        <v>1.563578E13</v>
      </c>
    </row>
    <row r="4976">
      <c r="A4976" s="7">
        <v>1.563578E13</v>
      </c>
    </row>
    <row r="4977">
      <c r="A4977" s="7">
        <v>1.563578E13</v>
      </c>
    </row>
    <row r="4978">
      <c r="A4978" s="7">
        <v>1.563578E13</v>
      </c>
    </row>
    <row r="4979">
      <c r="A4979" s="7">
        <v>1.563578E13</v>
      </c>
    </row>
    <row r="4980">
      <c r="A4980" s="7">
        <v>1.563578E13</v>
      </c>
    </row>
    <row r="4981">
      <c r="A4981" s="7">
        <v>1.563578E13</v>
      </c>
    </row>
    <row r="4982">
      <c r="A4982" s="7">
        <v>1.563578E13</v>
      </c>
    </row>
    <row r="4983">
      <c r="A4983" s="7">
        <v>1.563586E13</v>
      </c>
    </row>
    <row r="4984">
      <c r="A4984" s="7">
        <v>1.563586E13</v>
      </c>
    </row>
    <row r="4985">
      <c r="A4985" s="7">
        <v>1.563586E13</v>
      </c>
    </row>
    <row r="4986">
      <c r="A4986" s="7">
        <v>1.563594E13</v>
      </c>
    </row>
    <row r="4987">
      <c r="A4987" s="7">
        <v>1.563594E13</v>
      </c>
    </row>
    <row r="4988">
      <c r="A4988" s="7">
        <v>1.56361E13</v>
      </c>
    </row>
    <row r="4989">
      <c r="A4989" s="7">
        <v>1.56361E13</v>
      </c>
    </row>
    <row r="4990">
      <c r="A4990" s="7">
        <v>1.563628E13</v>
      </c>
    </row>
    <row r="4991">
      <c r="A4991" s="7">
        <v>1.563628E13</v>
      </c>
    </row>
    <row r="4992">
      <c r="A4992" s="7">
        <v>1.563628E13</v>
      </c>
    </row>
    <row r="4993">
      <c r="A4993" s="7">
        <v>1.563628E13</v>
      </c>
    </row>
    <row r="4994">
      <c r="A4994" s="7">
        <v>1.563651E13</v>
      </c>
    </row>
    <row r="4995">
      <c r="A4995" s="7">
        <v>1.563651E13</v>
      </c>
    </row>
    <row r="4996">
      <c r="A4996" s="7">
        <v>1.563651E13</v>
      </c>
    </row>
    <row r="4997">
      <c r="A4997" s="7">
        <v>1.563651E13</v>
      </c>
    </row>
    <row r="4998">
      <c r="A4998" s="7">
        <v>1.563669E13</v>
      </c>
    </row>
    <row r="4999">
      <c r="A4999" s="7">
        <v>1.563669E13</v>
      </c>
    </row>
    <row r="5000">
      <c r="A5000" s="7">
        <v>1.563677E13</v>
      </c>
    </row>
    <row r="5001">
      <c r="A5001" s="7">
        <v>1.563677E13</v>
      </c>
    </row>
    <row r="5002">
      <c r="A5002" s="7">
        <v>1.563677E13</v>
      </c>
    </row>
    <row r="5003">
      <c r="A5003" s="7">
        <v>1.563677E13</v>
      </c>
    </row>
    <row r="5004">
      <c r="A5004" s="7">
        <v>1.563677E13</v>
      </c>
    </row>
    <row r="5005">
      <c r="A5005" s="7">
        <v>1.563677E13</v>
      </c>
    </row>
    <row r="5006">
      <c r="A5006" s="7">
        <v>1.563685E13</v>
      </c>
    </row>
    <row r="5007">
      <c r="A5007" s="7">
        <v>1.563685E13</v>
      </c>
    </row>
    <row r="5008">
      <c r="A5008" s="7">
        <v>1.563685E13</v>
      </c>
    </row>
    <row r="5009">
      <c r="A5009" s="7">
        <v>1.563693E13</v>
      </c>
    </row>
    <row r="5010">
      <c r="A5010" s="7">
        <v>1.563693E13</v>
      </c>
    </row>
    <row r="5011">
      <c r="A5011" s="7">
        <v>1.563719E13</v>
      </c>
    </row>
    <row r="5012">
      <c r="A5012" s="7">
        <v>1.563719E13</v>
      </c>
    </row>
    <row r="5013">
      <c r="A5013" s="7">
        <v>1.563719E13</v>
      </c>
    </row>
    <row r="5014">
      <c r="A5014" s="7">
        <v>1.56375E13</v>
      </c>
    </row>
    <row r="5015">
      <c r="A5015" s="7">
        <v>1.56375E13</v>
      </c>
    </row>
    <row r="5016">
      <c r="A5016" s="7">
        <v>1.56375E13</v>
      </c>
    </row>
    <row r="5017">
      <c r="A5017" s="7">
        <v>1.56375E13</v>
      </c>
    </row>
    <row r="5018">
      <c r="A5018" s="7">
        <v>1.563768E13</v>
      </c>
    </row>
    <row r="5019">
      <c r="A5019" s="7">
        <v>1.563768E13</v>
      </c>
    </row>
    <row r="5020">
      <c r="A5020" s="7">
        <v>1.563776E13</v>
      </c>
    </row>
    <row r="5021">
      <c r="A5021" s="7">
        <v>1.563776E13</v>
      </c>
    </row>
    <row r="5022">
      <c r="A5022" s="7">
        <v>1.563784E13</v>
      </c>
    </row>
    <row r="5023">
      <c r="A5023" s="7">
        <v>1.563784E13</v>
      </c>
    </row>
    <row r="5024">
      <c r="A5024" s="7">
        <v>1.563784E13</v>
      </c>
    </row>
    <row r="5025">
      <c r="A5025" s="7">
        <v>1.563792E13</v>
      </c>
    </row>
    <row r="5026">
      <c r="A5026" s="7">
        <v>1.563792E13</v>
      </c>
    </row>
    <row r="5027">
      <c r="A5027" s="7">
        <v>1.563792E13</v>
      </c>
    </row>
    <row r="5028">
      <c r="A5028" s="7">
        <v>1.5638E13</v>
      </c>
    </row>
    <row r="5029">
      <c r="A5029" s="7">
        <v>1.5638E13</v>
      </c>
    </row>
    <row r="5030">
      <c r="A5030" s="7">
        <v>1.563818E13</v>
      </c>
    </row>
    <row r="5031">
      <c r="A5031" s="7">
        <v>1.563818E13</v>
      </c>
    </row>
    <row r="5032">
      <c r="A5032" s="7">
        <v>1.563826E13</v>
      </c>
    </row>
    <row r="5033">
      <c r="A5033" s="7">
        <v>1.563826E13</v>
      </c>
    </row>
    <row r="5034">
      <c r="A5034" s="7">
        <v>1.563834E13</v>
      </c>
    </row>
    <row r="5035">
      <c r="A5035" s="7">
        <v>1.563834E13</v>
      </c>
    </row>
    <row r="5036">
      <c r="A5036" s="7">
        <v>1.563834E13</v>
      </c>
    </row>
    <row r="5037">
      <c r="A5037" s="7">
        <v>1.563834E13</v>
      </c>
    </row>
    <row r="5038">
      <c r="A5038" s="7">
        <v>1.563834E13</v>
      </c>
    </row>
    <row r="5039">
      <c r="A5039" s="7">
        <v>1.563834E13</v>
      </c>
    </row>
    <row r="5040">
      <c r="A5040" s="7">
        <v>1.563842E13</v>
      </c>
    </row>
    <row r="5041">
      <c r="A5041" s="7">
        <v>1.563842E13</v>
      </c>
    </row>
    <row r="5042">
      <c r="A5042" s="7">
        <v>1.563842E13</v>
      </c>
    </row>
    <row r="5043">
      <c r="A5043" s="7">
        <v>1.563842E13</v>
      </c>
    </row>
    <row r="5044">
      <c r="A5044" s="7">
        <v>1.563842E13</v>
      </c>
    </row>
    <row r="5045">
      <c r="A5045" s="7">
        <v>1.563842E13</v>
      </c>
    </row>
    <row r="5046">
      <c r="A5046" s="7">
        <v>1.563859E13</v>
      </c>
    </row>
    <row r="5047">
      <c r="A5047" s="7">
        <v>1.563859E13</v>
      </c>
    </row>
    <row r="5048">
      <c r="A5048" s="7">
        <v>1.573544E13</v>
      </c>
    </row>
    <row r="5049">
      <c r="A5049" s="7">
        <v>1.573544E13</v>
      </c>
    </row>
    <row r="5050">
      <c r="A5050" s="7">
        <v>1.573544E13</v>
      </c>
    </row>
    <row r="5051">
      <c r="A5051" s="7">
        <v>1.573742E13</v>
      </c>
    </row>
    <row r="5052">
      <c r="A5052" s="7">
        <v>1.573742E13</v>
      </c>
    </row>
    <row r="5053">
      <c r="A5053" s="7">
        <v>1.573742E13</v>
      </c>
    </row>
    <row r="5054">
      <c r="A5054" s="7">
        <v>1.573742E13</v>
      </c>
    </row>
    <row r="5055">
      <c r="A5055" s="7">
        <v>1.573908E13</v>
      </c>
    </row>
    <row r="5056">
      <c r="A5056" s="7">
        <v>1.573908E13</v>
      </c>
    </row>
    <row r="5057">
      <c r="A5057" s="7">
        <v>1.573908E13</v>
      </c>
    </row>
    <row r="5058">
      <c r="A5058" s="7">
        <v>1.573908E13</v>
      </c>
    </row>
    <row r="5059">
      <c r="A5059" s="7">
        <v>1.573908E13</v>
      </c>
    </row>
    <row r="5060">
      <c r="A5060" s="7">
        <v>1.573908E13</v>
      </c>
    </row>
    <row r="5061">
      <c r="A5061" s="7">
        <v>1.573908E13</v>
      </c>
    </row>
    <row r="5062">
      <c r="A5062" s="7">
        <v>1.573908E13</v>
      </c>
    </row>
    <row r="5063">
      <c r="A5063" s="7">
        <v>1.573908E13</v>
      </c>
    </row>
    <row r="5064">
      <c r="A5064" s="7">
        <v>1.573908E13</v>
      </c>
    </row>
    <row r="5065">
      <c r="A5065" s="7">
        <v>1.575168E13</v>
      </c>
    </row>
    <row r="5066">
      <c r="A5066" s="7">
        <v>1.575168E13</v>
      </c>
    </row>
    <row r="5067">
      <c r="A5067" s="7">
        <v>1.575168E13</v>
      </c>
    </row>
    <row r="5068">
      <c r="A5068" s="7">
        <v>1.575168E13</v>
      </c>
    </row>
    <row r="5069">
      <c r="A5069" s="7">
        <v>4.010405E13</v>
      </c>
    </row>
    <row r="5070">
      <c r="A5070" s="7">
        <v>4.010405E13</v>
      </c>
    </row>
    <row r="5071">
      <c r="A5071" s="7">
        <v>4.010405E13</v>
      </c>
    </row>
    <row r="5072">
      <c r="A5072" s="7">
        <v>4.010405E13</v>
      </c>
    </row>
    <row r="5073">
      <c r="A5073" s="7">
        <v>4.0687E13</v>
      </c>
    </row>
    <row r="5074">
      <c r="A5074" s="7">
        <v>4.0687E13</v>
      </c>
    </row>
    <row r="5075">
      <c r="A5075" s="7">
        <v>4.0687E13</v>
      </c>
    </row>
    <row r="5076">
      <c r="A5076" s="7">
        <v>4.0687E13</v>
      </c>
    </row>
    <row r="5077">
      <c r="A5077" s="7">
        <v>4.0687E13</v>
      </c>
    </row>
    <row r="5078">
      <c r="A5078" s="7">
        <v>4.0687E13</v>
      </c>
    </row>
    <row r="5079">
      <c r="A5079" s="7">
        <v>4.0687E13</v>
      </c>
    </row>
    <row r="5080">
      <c r="A5080" s="7">
        <v>4.0687E13</v>
      </c>
    </row>
    <row r="5081">
      <c r="A5081" s="7">
        <v>4.068726E13</v>
      </c>
    </row>
    <row r="5082">
      <c r="A5082" s="7">
        <v>4.068726E13</v>
      </c>
    </row>
    <row r="5083">
      <c r="A5083" s="7">
        <v>4.068759E13</v>
      </c>
    </row>
    <row r="5084">
      <c r="A5084" s="7">
        <v>4.068759E13</v>
      </c>
    </row>
    <row r="5085">
      <c r="A5085" s="7">
        <v>4.068791E13</v>
      </c>
    </row>
    <row r="5086">
      <c r="A5086" s="7">
        <v>4.068791E13</v>
      </c>
    </row>
    <row r="5087">
      <c r="A5087" s="7">
        <v>4.068791E13</v>
      </c>
    </row>
    <row r="5088">
      <c r="A5088" s="7">
        <v>4.068791E13</v>
      </c>
    </row>
    <row r="5089">
      <c r="A5089" s="7">
        <v>4.068809E13</v>
      </c>
    </row>
    <row r="5090">
      <c r="A5090" s="7">
        <v>4.068809E13</v>
      </c>
    </row>
    <row r="5091">
      <c r="A5091" s="7">
        <v>4.068809E13</v>
      </c>
    </row>
    <row r="5092">
      <c r="A5092" s="7">
        <v>4.068809E13</v>
      </c>
    </row>
    <row r="5093">
      <c r="A5093" s="7">
        <v>4.068809E13</v>
      </c>
    </row>
    <row r="5094">
      <c r="A5094" s="7">
        <v>4.068809E13</v>
      </c>
    </row>
    <row r="5095">
      <c r="A5095" s="7">
        <v>4.068825E13</v>
      </c>
    </row>
    <row r="5096">
      <c r="A5096" s="7">
        <v>4.068825E13</v>
      </c>
    </row>
    <row r="5097">
      <c r="A5097" s="7">
        <v>4.068825E13</v>
      </c>
    </row>
    <row r="5098">
      <c r="A5098" s="7">
        <v>4.068833E13</v>
      </c>
    </row>
    <row r="5099">
      <c r="A5099" s="7">
        <v>4.068833E13</v>
      </c>
    </row>
    <row r="5100">
      <c r="A5100" s="7">
        <v>4.068841E13</v>
      </c>
    </row>
    <row r="5101">
      <c r="A5101" s="7">
        <v>4.068841E13</v>
      </c>
    </row>
    <row r="5102">
      <c r="A5102" s="7">
        <v>4.075457E13</v>
      </c>
    </row>
    <row r="5103">
      <c r="A5103" s="7">
        <v>4.075457E13</v>
      </c>
    </row>
    <row r="5104">
      <c r="A5104" s="7">
        <v>4.075457E13</v>
      </c>
    </row>
    <row r="5105">
      <c r="A5105" s="7">
        <v>4.075457E13</v>
      </c>
    </row>
    <row r="5106">
      <c r="A5106" s="7">
        <v>4.075457E13</v>
      </c>
    </row>
    <row r="5107">
      <c r="A5107" s="7">
        <v>4.075457E13</v>
      </c>
    </row>
    <row r="5108">
      <c r="A5108" s="7">
        <v>4.075457E13</v>
      </c>
    </row>
    <row r="5109">
      <c r="A5109" s="7">
        <v>4.075457E13</v>
      </c>
    </row>
    <row r="5110">
      <c r="A5110" s="7">
        <v>4.075457E13</v>
      </c>
    </row>
    <row r="5111">
      <c r="A5111" s="7">
        <v>4.075465E13</v>
      </c>
    </row>
    <row r="5112">
      <c r="A5112" s="7">
        <v>4.075465E13</v>
      </c>
    </row>
    <row r="5113">
      <c r="A5113" s="7">
        <v>4.210421E13</v>
      </c>
    </row>
    <row r="5114">
      <c r="A5114" s="7">
        <v>4.210421E13</v>
      </c>
    </row>
    <row r="5115">
      <c r="A5115" s="7">
        <v>4.210421E13</v>
      </c>
    </row>
    <row r="5116">
      <c r="A5116" s="7">
        <v>4.210421E13</v>
      </c>
    </row>
    <row r="5117">
      <c r="A5117" s="7">
        <v>4.210421E13</v>
      </c>
    </row>
    <row r="5118">
      <c r="A5118" s="7">
        <v>4.210421E13</v>
      </c>
    </row>
    <row r="5119">
      <c r="A5119" s="7">
        <v>4.210421E13</v>
      </c>
    </row>
    <row r="5120">
      <c r="A5120" s="7">
        <v>4.210421E13</v>
      </c>
    </row>
    <row r="5121">
      <c r="A5121" s="7">
        <v>4.269104E13</v>
      </c>
    </row>
    <row r="5122">
      <c r="A5122" s="7">
        <v>4.269104E13</v>
      </c>
    </row>
    <row r="5123">
      <c r="A5123" s="7">
        <v>4.269112E13</v>
      </c>
    </row>
    <row r="5124">
      <c r="A5124" s="7">
        <v>4.269112E13</v>
      </c>
    </row>
    <row r="5125">
      <c r="A5125" s="7">
        <v>4.269112E13</v>
      </c>
    </row>
    <row r="5126">
      <c r="A5126" s="7">
        <v>4.269112E13</v>
      </c>
    </row>
    <row r="5127">
      <c r="A5127" s="7">
        <v>4.269112E13</v>
      </c>
    </row>
    <row r="5128">
      <c r="A5128" s="7">
        <v>4.26912E13</v>
      </c>
    </row>
    <row r="5129">
      <c r="A5129" s="7">
        <v>4.26912E13</v>
      </c>
    </row>
    <row r="5130">
      <c r="A5130" s="7">
        <v>4.26912E13</v>
      </c>
    </row>
    <row r="5131">
      <c r="A5131" s="7">
        <v>4.26912E13</v>
      </c>
    </row>
    <row r="5132">
      <c r="A5132" s="7">
        <v>4.26912E13</v>
      </c>
    </row>
    <row r="5133">
      <c r="A5133" s="7">
        <v>4.26912E13</v>
      </c>
    </row>
    <row r="5134">
      <c r="A5134" s="7">
        <v>4.269138E13</v>
      </c>
    </row>
    <row r="5135">
      <c r="A5135" s="7">
        <v>4.269138E13</v>
      </c>
    </row>
    <row r="5136">
      <c r="A5136" s="7">
        <v>4.269138E13</v>
      </c>
    </row>
    <row r="5137">
      <c r="A5137" s="7">
        <v>4.269138E13</v>
      </c>
    </row>
    <row r="5138">
      <c r="A5138" s="7">
        <v>4.269146E13</v>
      </c>
    </row>
    <row r="5139">
      <c r="A5139" s="7">
        <v>4.269146E13</v>
      </c>
    </row>
    <row r="5140">
      <c r="A5140" s="7">
        <v>4.269161E13</v>
      </c>
    </row>
    <row r="5141">
      <c r="A5141" s="7">
        <v>4.269161E13</v>
      </c>
    </row>
    <row r="5142">
      <c r="A5142" s="7">
        <v>4.269161E13</v>
      </c>
    </row>
    <row r="5143">
      <c r="A5143" s="7">
        <v>4.269161E13</v>
      </c>
    </row>
    <row r="5144">
      <c r="A5144" s="7">
        <v>4.269161E13</v>
      </c>
    </row>
    <row r="5145">
      <c r="A5145" s="7">
        <v>4.269179E13</v>
      </c>
    </row>
    <row r="5146">
      <c r="A5146" s="7">
        <v>4.269179E13</v>
      </c>
    </row>
    <row r="5147">
      <c r="A5147" s="7">
        <v>4.269195E13</v>
      </c>
    </row>
    <row r="5148">
      <c r="A5148" s="7">
        <v>4.269195E13</v>
      </c>
    </row>
    <row r="5149">
      <c r="A5149" s="7">
        <v>4.269195E13</v>
      </c>
    </row>
    <row r="5150">
      <c r="A5150" s="7">
        <v>4.269195E13</v>
      </c>
    </row>
    <row r="5151">
      <c r="A5151" s="7">
        <v>4.269195E13</v>
      </c>
    </row>
    <row r="5152">
      <c r="A5152" s="7">
        <v>4.269195E13</v>
      </c>
    </row>
    <row r="5153">
      <c r="A5153" s="7">
        <v>4.269195E13</v>
      </c>
    </row>
    <row r="5154">
      <c r="A5154" s="7">
        <v>4.269203E13</v>
      </c>
    </row>
    <row r="5155">
      <c r="A5155" s="7">
        <v>4.269203E13</v>
      </c>
    </row>
    <row r="5156">
      <c r="A5156" s="7">
        <v>4.269203E13</v>
      </c>
    </row>
    <row r="5157">
      <c r="A5157" s="7">
        <v>4.269203E13</v>
      </c>
    </row>
    <row r="5158">
      <c r="A5158" s="7">
        <v>4.269211E13</v>
      </c>
    </row>
    <row r="5159">
      <c r="A5159" s="7">
        <v>4.269211E13</v>
      </c>
    </row>
    <row r="5160">
      <c r="A5160" s="7">
        <v>4.269211E13</v>
      </c>
    </row>
    <row r="5161">
      <c r="A5161" s="7">
        <v>4.269211E13</v>
      </c>
    </row>
    <row r="5162">
      <c r="A5162" s="7">
        <v>4.269211E13</v>
      </c>
    </row>
    <row r="5163">
      <c r="A5163" s="7">
        <v>4.269211E13</v>
      </c>
    </row>
    <row r="5164">
      <c r="A5164" s="7">
        <v>4.269211E13</v>
      </c>
    </row>
    <row r="5165">
      <c r="A5165" s="7">
        <v>4.269229E13</v>
      </c>
    </row>
    <row r="5166">
      <c r="A5166" s="7">
        <v>4.269229E13</v>
      </c>
    </row>
    <row r="5167">
      <c r="A5167" s="7">
        <v>4.269229E13</v>
      </c>
    </row>
    <row r="5168">
      <c r="A5168" s="7">
        <v>4.269229E13</v>
      </c>
    </row>
    <row r="5169">
      <c r="A5169" s="7">
        <v>4.269229E13</v>
      </c>
    </row>
    <row r="5170">
      <c r="A5170" s="7">
        <v>4.269229E13</v>
      </c>
    </row>
    <row r="5171">
      <c r="A5171" s="7">
        <v>4.269229E13</v>
      </c>
    </row>
    <row r="5172">
      <c r="A5172" s="7">
        <v>4.269229E13</v>
      </c>
    </row>
    <row r="5173">
      <c r="A5173" s="7">
        <v>4.269229E13</v>
      </c>
    </row>
    <row r="5174">
      <c r="A5174" s="7">
        <v>4.269229E13</v>
      </c>
    </row>
    <row r="5175">
      <c r="A5175" s="7">
        <v>4.269245E13</v>
      </c>
    </row>
    <row r="5176">
      <c r="A5176" s="7">
        <v>4.269245E13</v>
      </c>
    </row>
    <row r="5177">
      <c r="A5177" s="7">
        <v>4.269245E13</v>
      </c>
    </row>
    <row r="5178">
      <c r="A5178" s="7">
        <v>4.269245E13</v>
      </c>
    </row>
    <row r="5179">
      <c r="A5179" s="7">
        <v>4.269245E13</v>
      </c>
    </row>
    <row r="5180">
      <c r="A5180" s="7">
        <v>4.269245E13</v>
      </c>
    </row>
    <row r="5181">
      <c r="A5181" s="7">
        <v>4.269252E13</v>
      </c>
    </row>
    <row r="5182">
      <c r="A5182" s="7">
        <v>4.269252E13</v>
      </c>
    </row>
    <row r="5183">
      <c r="A5183" s="7">
        <v>4.26926E13</v>
      </c>
    </row>
    <row r="5184">
      <c r="A5184" s="7">
        <v>4.26926E13</v>
      </c>
    </row>
    <row r="5185">
      <c r="A5185" s="7">
        <v>4.26926E13</v>
      </c>
    </row>
    <row r="5186">
      <c r="A5186" s="7">
        <v>4.26926E13</v>
      </c>
    </row>
    <row r="5187">
      <c r="A5187" s="7">
        <v>4.26926E13</v>
      </c>
    </row>
    <row r="5188">
      <c r="A5188" s="7">
        <v>4.26926E13</v>
      </c>
    </row>
    <row r="5189">
      <c r="A5189" s="7">
        <v>4.26926E13</v>
      </c>
    </row>
    <row r="5190">
      <c r="A5190" s="7">
        <v>4.26926E13</v>
      </c>
    </row>
    <row r="5191">
      <c r="A5191" s="7">
        <v>4.26931E13</v>
      </c>
    </row>
    <row r="5192">
      <c r="A5192" s="7">
        <v>4.26931E13</v>
      </c>
    </row>
    <row r="5193">
      <c r="A5193" s="7">
        <v>4.26931E13</v>
      </c>
    </row>
    <row r="5194">
      <c r="A5194" s="7">
        <v>4.26931E13</v>
      </c>
    </row>
    <row r="5195">
      <c r="A5195" s="7">
        <v>4.269328E13</v>
      </c>
    </row>
    <row r="5196">
      <c r="A5196" s="7">
        <v>4.269328E13</v>
      </c>
    </row>
    <row r="5197">
      <c r="A5197" s="7">
        <v>4.269336E13</v>
      </c>
    </row>
    <row r="5198">
      <c r="A5198" s="7">
        <v>4.269336E13</v>
      </c>
    </row>
    <row r="5199">
      <c r="A5199" s="7">
        <v>4.269336E13</v>
      </c>
    </row>
    <row r="5200">
      <c r="A5200" s="7">
        <v>4.269336E13</v>
      </c>
    </row>
    <row r="5201">
      <c r="A5201" s="7">
        <v>4.269344E13</v>
      </c>
    </row>
    <row r="5202">
      <c r="A5202" s="7">
        <v>4.269344E13</v>
      </c>
    </row>
    <row r="5203">
      <c r="A5203" s="7">
        <v>4.269344E13</v>
      </c>
    </row>
    <row r="5204">
      <c r="A5204" s="7">
        <v>4.269344E13</v>
      </c>
    </row>
    <row r="5205">
      <c r="A5205" s="7">
        <v>4.27501E13</v>
      </c>
    </row>
    <row r="5206">
      <c r="A5206" s="7">
        <v>4.27501E13</v>
      </c>
    </row>
    <row r="5207">
      <c r="A5207" s="7">
        <v>4.27501E13</v>
      </c>
    </row>
    <row r="5208">
      <c r="A5208" s="7">
        <v>4.27501E13</v>
      </c>
    </row>
    <row r="5209">
      <c r="A5209" s="7">
        <v>4.276786E13</v>
      </c>
    </row>
    <row r="5210">
      <c r="A5210" s="7">
        <v>4.276786E13</v>
      </c>
    </row>
    <row r="5211">
      <c r="A5211" s="7">
        <v>4.276786E13</v>
      </c>
    </row>
    <row r="5212">
      <c r="A5212" s="7">
        <v>4.276786E13</v>
      </c>
    </row>
    <row r="5213">
      <c r="A5213" s="7">
        <v>4.276786E13</v>
      </c>
    </row>
    <row r="5214">
      <c r="A5214" s="7">
        <v>4.276786E13</v>
      </c>
    </row>
    <row r="5215">
      <c r="A5215" s="7">
        <v>4.276786E13</v>
      </c>
    </row>
    <row r="5216">
      <c r="A5216" s="7">
        <v>4.276786E13</v>
      </c>
    </row>
    <row r="5217">
      <c r="A5217" s="7">
        <v>4.276786E13</v>
      </c>
    </row>
    <row r="5218">
      <c r="A5218" s="7">
        <v>4.276786E13</v>
      </c>
    </row>
    <row r="5219">
      <c r="A5219" s="7">
        <v>4.276786E13</v>
      </c>
    </row>
    <row r="5220">
      <c r="A5220" s="7">
        <v>4.276786E13</v>
      </c>
    </row>
    <row r="5221">
      <c r="A5221" s="7">
        <v>4.276786E13</v>
      </c>
    </row>
    <row r="5222">
      <c r="A5222" s="7">
        <v>4.276786E13</v>
      </c>
    </row>
    <row r="5223">
      <c r="A5223" s="7">
        <v>4.276786E13</v>
      </c>
    </row>
    <row r="5224">
      <c r="A5224" s="7">
        <v>4.277198E13</v>
      </c>
    </row>
    <row r="5225">
      <c r="A5225" s="7">
        <v>4.277198E13</v>
      </c>
    </row>
    <row r="5226">
      <c r="A5226" s="7">
        <v>4.277198E13</v>
      </c>
    </row>
    <row r="5227">
      <c r="A5227" s="7">
        <v>4.277198E13</v>
      </c>
    </row>
    <row r="5228">
      <c r="A5228" s="7">
        <v>4.277198E13</v>
      </c>
    </row>
    <row r="5229">
      <c r="A5229" s="7">
        <v>4.277198E13</v>
      </c>
    </row>
    <row r="5230">
      <c r="A5230" s="7">
        <v>4.277198E13</v>
      </c>
    </row>
    <row r="5231">
      <c r="A5231" s="7">
        <v>4.277206E13</v>
      </c>
    </row>
    <row r="5232">
      <c r="A5232" s="7">
        <v>4.277206E13</v>
      </c>
    </row>
    <row r="5233">
      <c r="A5233" s="7">
        <v>4.277206E13</v>
      </c>
    </row>
    <row r="5234">
      <c r="A5234" s="7">
        <v>4.277206E13</v>
      </c>
    </row>
    <row r="5235">
      <c r="A5235" s="7">
        <v>4.277206E13</v>
      </c>
    </row>
    <row r="5236">
      <c r="A5236" s="7">
        <v>4.277206E13</v>
      </c>
    </row>
    <row r="5237">
      <c r="A5237" s="7">
        <v>4.277206E13</v>
      </c>
    </row>
    <row r="5238">
      <c r="A5238" s="7">
        <v>4.277214E13</v>
      </c>
    </row>
    <row r="5239">
      <c r="A5239" s="7">
        <v>4.277214E13</v>
      </c>
    </row>
    <row r="5240">
      <c r="A5240" s="7">
        <v>4.277214E13</v>
      </c>
    </row>
    <row r="5241">
      <c r="A5241" s="7">
        <v>4.277214E13</v>
      </c>
    </row>
    <row r="5242">
      <c r="A5242" s="7">
        <v>4.277214E13</v>
      </c>
    </row>
    <row r="5243">
      <c r="A5243" s="7">
        <v>4.277214E13</v>
      </c>
    </row>
    <row r="5244">
      <c r="A5244" s="7">
        <v>4.277214E13</v>
      </c>
    </row>
    <row r="5245">
      <c r="A5245" s="7">
        <v>4.277222E13</v>
      </c>
    </row>
    <row r="5246">
      <c r="A5246" s="7">
        <v>4.277222E13</v>
      </c>
    </row>
    <row r="5247">
      <c r="A5247" s="7">
        <v>4.277222E13</v>
      </c>
    </row>
    <row r="5248">
      <c r="A5248" s="7">
        <v>4.277222E13</v>
      </c>
    </row>
    <row r="5249">
      <c r="A5249" s="7">
        <v>4.277222E13</v>
      </c>
    </row>
    <row r="5250">
      <c r="A5250" s="7">
        <v>4.277222E13</v>
      </c>
    </row>
    <row r="5251">
      <c r="A5251" s="7">
        <v>4.277222E13</v>
      </c>
    </row>
    <row r="5252">
      <c r="A5252" s="7">
        <v>5.610561E13</v>
      </c>
    </row>
    <row r="5253">
      <c r="A5253" s="7">
        <v>5.610561E13</v>
      </c>
    </row>
    <row r="5254">
      <c r="A5254" s="7">
        <v>5.610561E13</v>
      </c>
    </row>
    <row r="5255">
      <c r="A5255" s="7">
        <v>5.610561E13</v>
      </c>
    </row>
    <row r="5256">
      <c r="A5256" s="7">
        <v>5.610561E13</v>
      </c>
    </row>
    <row r="5257">
      <c r="A5257" s="7">
        <v>5.630363E13</v>
      </c>
    </row>
    <row r="5258">
      <c r="A5258" s="7">
        <v>5.630363E13</v>
      </c>
    </row>
    <row r="5259">
      <c r="A5259" s="7">
        <v>5.630363E13</v>
      </c>
    </row>
    <row r="5260">
      <c r="A5260" s="7">
        <v>5.630363E13</v>
      </c>
    </row>
    <row r="5261">
      <c r="A5261" s="7">
        <v>5.630363E13</v>
      </c>
    </row>
    <row r="5262">
      <c r="A5262" s="7">
        <v>5.630405E13</v>
      </c>
    </row>
    <row r="5263">
      <c r="A5263" s="7">
        <v>5.630405E13</v>
      </c>
    </row>
    <row r="5264">
      <c r="A5264" s="7">
        <v>5.672447E13</v>
      </c>
    </row>
    <row r="5265">
      <c r="A5265" s="7">
        <v>5.672447E13</v>
      </c>
    </row>
    <row r="5266">
      <c r="A5266" s="7">
        <v>5.672447E13</v>
      </c>
    </row>
    <row r="5267">
      <c r="A5267" s="7">
        <v>5.672454E13</v>
      </c>
    </row>
    <row r="5268">
      <c r="A5268" s="7">
        <v>5.672454E13</v>
      </c>
    </row>
    <row r="5269">
      <c r="A5269" s="7">
        <v>5.672454E13</v>
      </c>
    </row>
    <row r="5270">
      <c r="A5270" s="7">
        <v>5.672454E13</v>
      </c>
    </row>
    <row r="5271">
      <c r="A5271" s="7">
        <v>5.672454E13</v>
      </c>
    </row>
    <row r="5272">
      <c r="A5272" s="7">
        <v>5.672454E13</v>
      </c>
    </row>
    <row r="5273">
      <c r="A5273" s="7">
        <v>5.672462E13</v>
      </c>
    </row>
    <row r="5274">
      <c r="A5274" s="7">
        <v>5.672462E13</v>
      </c>
    </row>
    <row r="5275">
      <c r="A5275" s="7">
        <v>5.672462E13</v>
      </c>
    </row>
    <row r="5276">
      <c r="A5276" s="7">
        <v>5.672462E13</v>
      </c>
    </row>
    <row r="5277">
      <c r="A5277" s="7">
        <v>5.672462E13</v>
      </c>
    </row>
    <row r="5278">
      <c r="A5278" s="7">
        <v>5.672462E13</v>
      </c>
    </row>
    <row r="5279">
      <c r="A5279" s="7">
        <v>5.672462E13</v>
      </c>
    </row>
    <row r="5280">
      <c r="A5280" s="7">
        <v>5.67247E13</v>
      </c>
    </row>
    <row r="5281">
      <c r="A5281" s="7">
        <v>5.67247E13</v>
      </c>
    </row>
    <row r="5282">
      <c r="A5282" s="7">
        <v>5.67247E13</v>
      </c>
    </row>
    <row r="5283">
      <c r="A5283" s="7">
        <v>5.67247E13</v>
      </c>
    </row>
    <row r="5284">
      <c r="A5284" s="7">
        <v>5.672504E13</v>
      </c>
    </row>
    <row r="5285">
      <c r="A5285" s="7">
        <v>5.672504E13</v>
      </c>
    </row>
    <row r="5286">
      <c r="A5286" s="7">
        <v>5.672504E13</v>
      </c>
    </row>
    <row r="5287">
      <c r="A5287" s="7">
        <v>5.672504E13</v>
      </c>
    </row>
    <row r="5288">
      <c r="A5288" s="7">
        <v>5.672512E13</v>
      </c>
    </row>
    <row r="5289">
      <c r="A5289" s="7">
        <v>5.672512E13</v>
      </c>
    </row>
    <row r="5290">
      <c r="A5290" s="7">
        <v>5.672512E13</v>
      </c>
    </row>
    <row r="5291">
      <c r="A5291" s="7">
        <v>5.672512E13</v>
      </c>
    </row>
    <row r="5292">
      <c r="A5292" s="7">
        <v>5.672512E13</v>
      </c>
    </row>
    <row r="5293">
      <c r="A5293" s="7">
        <v>5.672512E13</v>
      </c>
    </row>
    <row r="5294">
      <c r="A5294" s="7">
        <v>5.672512E13</v>
      </c>
    </row>
    <row r="5295">
      <c r="A5295" s="7">
        <v>5.672512E13</v>
      </c>
    </row>
    <row r="5296">
      <c r="A5296" s="7">
        <v>5.67252E13</v>
      </c>
    </row>
    <row r="5297">
      <c r="A5297" s="7">
        <v>5.67252E13</v>
      </c>
    </row>
    <row r="5298">
      <c r="A5298" s="7">
        <v>5.67252E13</v>
      </c>
    </row>
    <row r="5299">
      <c r="A5299" s="7">
        <v>5.67252E13</v>
      </c>
    </row>
    <row r="5300">
      <c r="A5300" s="7">
        <v>5.67252E13</v>
      </c>
    </row>
    <row r="5301">
      <c r="A5301" s="7">
        <v>5.67252E13</v>
      </c>
    </row>
    <row r="5302">
      <c r="A5302" s="7">
        <v>5.67252E13</v>
      </c>
    </row>
    <row r="5303">
      <c r="A5303" s="7">
        <v>5.67252E13</v>
      </c>
    </row>
    <row r="5304">
      <c r="A5304" s="7">
        <v>5.672538E13</v>
      </c>
    </row>
    <row r="5305">
      <c r="A5305" s="7">
        <v>5.672538E13</v>
      </c>
    </row>
    <row r="5306">
      <c r="A5306" s="7">
        <v>5.672538E13</v>
      </c>
    </row>
    <row r="5307">
      <c r="A5307" s="7">
        <v>5.672538E13</v>
      </c>
    </row>
    <row r="5308">
      <c r="A5308" s="7">
        <v>5.672538E13</v>
      </c>
    </row>
    <row r="5309">
      <c r="A5309" s="7">
        <v>5.672538E13</v>
      </c>
    </row>
    <row r="5310">
      <c r="A5310" s="7">
        <v>5.672546E13</v>
      </c>
    </row>
    <row r="5311">
      <c r="A5311" s="7">
        <v>5.672546E13</v>
      </c>
    </row>
    <row r="5312">
      <c r="A5312" s="7">
        <v>5.672546E13</v>
      </c>
    </row>
    <row r="5313">
      <c r="A5313" s="7">
        <v>5.672546E13</v>
      </c>
    </row>
    <row r="5314">
      <c r="A5314" s="7">
        <v>5.672553E13</v>
      </c>
    </row>
    <row r="5315">
      <c r="A5315" s="7">
        <v>5.672553E13</v>
      </c>
    </row>
    <row r="5316">
      <c r="A5316" s="7">
        <v>5.672553E13</v>
      </c>
    </row>
    <row r="5317">
      <c r="A5317" s="7">
        <v>5.672553E13</v>
      </c>
    </row>
    <row r="5318">
      <c r="A5318" s="7">
        <v>5.672561E13</v>
      </c>
    </row>
    <row r="5319">
      <c r="A5319" s="7">
        <v>5.672561E13</v>
      </c>
    </row>
    <row r="5320">
      <c r="A5320" s="7">
        <v>5.672561E13</v>
      </c>
    </row>
    <row r="5321">
      <c r="A5321" s="7">
        <v>5.672561E13</v>
      </c>
    </row>
    <row r="5322">
      <c r="A5322" s="7">
        <v>5.672561E13</v>
      </c>
    </row>
    <row r="5323">
      <c r="A5323" s="7">
        <v>5.672561E13</v>
      </c>
    </row>
    <row r="5324">
      <c r="A5324" s="7">
        <v>5.672561E13</v>
      </c>
    </row>
    <row r="5325">
      <c r="A5325" s="7">
        <v>5.672561E13</v>
      </c>
    </row>
    <row r="5326">
      <c r="A5326" s="7">
        <v>5.672561E13</v>
      </c>
    </row>
    <row r="5327">
      <c r="A5327" s="7">
        <v>5.672561E13</v>
      </c>
    </row>
    <row r="5328">
      <c r="A5328" s="7">
        <v>5.672561E13</v>
      </c>
    </row>
    <row r="5329">
      <c r="A5329" s="7">
        <v>5.672561E13</v>
      </c>
    </row>
    <row r="5330">
      <c r="A5330" s="7">
        <v>5.672561E13</v>
      </c>
    </row>
    <row r="5331">
      <c r="A5331" s="7">
        <v>5.672561E13</v>
      </c>
    </row>
    <row r="5332">
      <c r="A5332" s="7">
        <v>5.672579E13</v>
      </c>
    </row>
    <row r="5333">
      <c r="A5333" s="7">
        <v>5.672579E13</v>
      </c>
    </row>
    <row r="5334">
      <c r="A5334" s="7">
        <v>5.672579E13</v>
      </c>
    </row>
    <row r="5335">
      <c r="A5335" s="7">
        <v>5.672603E13</v>
      </c>
    </row>
    <row r="5336">
      <c r="A5336" s="7">
        <v>5.672603E13</v>
      </c>
    </row>
    <row r="5337">
      <c r="A5337" s="7">
        <v>5.672603E13</v>
      </c>
    </row>
    <row r="5338">
      <c r="A5338" s="7">
        <v>5.672603E13</v>
      </c>
    </row>
    <row r="5339">
      <c r="A5339" s="7">
        <v>5.672603E13</v>
      </c>
    </row>
    <row r="5340">
      <c r="A5340" s="7">
        <v>5.672603E13</v>
      </c>
    </row>
    <row r="5341">
      <c r="A5341" s="7">
        <v>5.672603E13</v>
      </c>
    </row>
    <row r="5342">
      <c r="A5342" s="7">
        <v>5.672611E13</v>
      </c>
    </row>
    <row r="5343">
      <c r="A5343" s="7">
        <v>5.672611E13</v>
      </c>
    </row>
    <row r="5344">
      <c r="A5344" s="7">
        <v>5.672611E13</v>
      </c>
    </row>
    <row r="5345">
      <c r="A5345" s="7">
        <v>5.672611E13</v>
      </c>
    </row>
    <row r="5346">
      <c r="A5346" s="7">
        <v>5.672611E13</v>
      </c>
    </row>
    <row r="5347">
      <c r="A5347" s="7">
        <v>5.672652E13</v>
      </c>
    </row>
    <row r="5348">
      <c r="A5348" s="7">
        <v>5.672652E13</v>
      </c>
    </row>
    <row r="5349">
      <c r="A5349" s="7">
        <v>5.672652E13</v>
      </c>
    </row>
    <row r="5350">
      <c r="A5350" s="7">
        <v>5.672652E13</v>
      </c>
    </row>
    <row r="5351">
      <c r="A5351" s="7">
        <v>5.672652E13</v>
      </c>
    </row>
    <row r="5352">
      <c r="A5352" s="7">
        <v>5.672652E13</v>
      </c>
    </row>
    <row r="5353">
      <c r="A5353" s="7">
        <v>5.673759E13</v>
      </c>
    </row>
    <row r="5354">
      <c r="A5354" s="7">
        <v>5.673759E13</v>
      </c>
    </row>
    <row r="5355">
      <c r="A5355" s="7">
        <v>5.673759E13</v>
      </c>
    </row>
    <row r="5356">
      <c r="A5356" s="7">
        <v>5.673874E13</v>
      </c>
    </row>
    <row r="5357">
      <c r="A5357" s="7">
        <v>5.673874E13</v>
      </c>
    </row>
    <row r="5358">
      <c r="A5358" s="7">
        <v>5.673874E13</v>
      </c>
    </row>
    <row r="5359">
      <c r="A5359" s="7">
        <v>5.673874E13</v>
      </c>
    </row>
    <row r="5360">
      <c r="A5360" s="7">
        <v>5.673874E13</v>
      </c>
    </row>
    <row r="5361">
      <c r="A5361" s="7">
        <v>5.673874E13</v>
      </c>
    </row>
    <row r="5362">
      <c r="A5362" s="7">
        <v>5.673874E13</v>
      </c>
    </row>
    <row r="5363">
      <c r="A5363" s="7">
        <v>5.673874E13</v>
      </c>
    </row>
    <row r="5364">
      <c r="A5364" s="7">
        <v>5.673874E13</v>
      </c>
    </row>
    <row r="5365">
      <c r="A5365" s="7">
        <v>5.673874E13</v>
      </c>
    </row>
    <row r="5366">
      <c r="A5366" s="7">
        <v>5.67394E13</v>
      </c>
    </row>
    <row r="5367">
      <c r="A5367" s="7">
        <v>5.67394E13</v>
      </c>
    </row>
    <row r="5368">
      <c r="A5368" s="7">
        <v>5.676828E13</v>
      </c>
    </row>
    <row r="5369">
      <c r="A5369" s="7">
        <v>5.676828E13</v>
      </c>
    </row>
    <row r="5370">
      <c r="A5370" s="7">
        <v>5.676828E13</v>
      </c>
    </row>
    <row r="5371">
      <c r="A5371" s="7">
        <v>5.676828E13</v>
      </c>
    </row>
    <row r="5372">
      <c r="A5372" s="7">
        <v>5.676828E13</v>
      </c>
    </row>
    <row r="5373">
      <c r="A5373" s="7">
        <v>5.676828E13</v>
      </c>
    </row>
    <row r="5374">
      <c r="A5374" s="7">
        <v>5.676828E13</v>
      </c>
    </row>
    <row r="5375">
      <c r="A5375" s="7">
        <v>5.676828E13</v>
      </c>
    </row>
    <row r="5376">
      <c r="A5376" s="7">
        <v>5.676828E13</v>
      </c>
    </row>
    <row r="5377">
      <c r="A5377" s="7">
        <v>5.676828E13</v>
      </c>
    </row>
    <row r="5378">
      <c r="A5378" s="7">
        <v>5.676828E13</v>
      </c>
    </row>
    <row r="5379">
      <c r="A5379" s="7">
        <v>5.676828E13</v>
      </c>
    </row>
    <row r="5380">
      <c r="A5380" s="7">
        <v>6.043194E13</v>
      </c>
    </row>
    <row r="5381">
      <c r="A5381" s="7">
        <v>6.043194E13</v>
      </c>
    </row>
    <row r="5382">
      <c r="A5382" s="7">
        <v>6.045918E13</v>
      </c>
    </row>
    <row r="5383">
      <c r="A5383" s="7">
        <v>6.045918E13</v>
      </c>
    </row>
    <row r="5384">
      <c r="A5384" s="7">
        <v>6.045918E13</v>
      </c>
    </row>
    <row r="5385">
      <c r="A5385" s="7">
        <v>6.045918E13</v>
      </c>
    </row>
    <row r="5386">
      <c r="A5386" s="7">
        <v>6.045918E13</v>
      </c>
    </row>
    <row r="5387">
      <c r="A5387" s="7">
        <v>6.045918E13</v>
      </c>
    </row>
    <row r="5388">
      <c r="A5388" s="7">
        <v>6.055974E13</v>
      </c>
    </row>
    <row r="5389">
      <c r="A5389" s="7">
        <v>6.055974E13</v>
      </c>
    </row>
    <row r="5390">
      <c r="A5390" s="7">
        <v>6.055974E13</v>
      </c>
    </row>
    <row r="5391">
      <c r="A5391" s="7">
        <v>6.118202E13</v>
      </c>
    </row>
    <row r="5392">
      <c r="A5392" s="7">
        <v>6.118202E13</v>
      </c>
    </row>
    <row r="5393">
      <c r="A5393" s="7">
        <v>6.118434E13</v>
      </c>
    </row>
    <row r="5394">
      <c r="A5394" s="7">
        <v>6.118434E13</v>
      </c>
    </row>
    <row r="5395">
      <c r="A5395" s="7">
        <v>6.118434E13</v>
      </c>
    </row>
    <row r="5396">
      <c r="A5396" s="7">
        <v>6.12062E13</v>
      </c>
    </row>
    <row r="5397">
      <c r="A5397" s="7">
        <v>6.12062E13</v>
      </c>
    </row>
    <row r="5398">
      <c r="A5398" s="7">
        <v>6.12062E13</v>
      </c>
    </row>
    <row r="5399">
      <c r="A5399" s="7">
        <v>6.12062E13</v>
      </c>
    </row>
    <row r="5400">
      <c r="A5400" s="7">
        <v>6.12062E13</v>
      </c>
    </row>
    <row r="5401">
      <c r="A5401" s="7">
        <v>6.12062E13</v>
      </c>
    </row>
    <row r="5402">
      <c r="A5402" s="7">
        <v>6.12062E13</v>
      </c>
    </row>
    <row r="5403">
      <c r="A5403" s="7">
        <v>6.12062E13</v>
      </c>
    </row>
    <row r="5404">
      <c r="A5404" s="7">
        <v>6.12062E13</v>
      </c>
    </row>
    <row r="5405">
      <c r="A5405" s="7">
        <v>1.01204E12</v>
      </c>
    </row>
    <row r="5406">
      <c r="A5406" s="7">
        <v>1.01204E12</v>
      </c>
    </row>
    <row r="5407">
      <c r="A5407" s="7">
        <v>1.01345E12</v>
      </c>
    </row>
    <row r="5408">
      <c r="A5408" s="7">
        <v>1.01345E12</v>
      </c>
    </row>
    <row r="5409">
      <c r="A5409" s="7">
        <v>1.01345E12</v>
      </c>
    </row>
    <row r="5410">
      <c r="A5410" s="7">
        <v>1.01345E12</v>
      </c>
    </row>
    <row r="5411">
      <c r="A5411" s="7">
        <v>1.01345E12</v>
      </c>
    </row>
    <row r="5412">
      <c r="A5412" s="7">
        <v>1.01345E12</v>
      </c>
    </row>
    <row r="5413">
      <c r="A5413" s="7">
        <v>1.01345E12</v>
      </c>
    </row>
    <row r="5414">
      <c r="A5414" s="7">
        <v>1.0136E12</v>
      </c>
    </row>
    <row r="5415">
      <c r="A5415" s="7">
        <v>1.0136E12</v>
      </c>
    </row>
    <row r="5416">
      <c r="A5416" s="7">
        <v>1.01535E12</v>
      </c>
    </row>
    <row r="5417">
      <c r="A5417" s="7">
        <v>1.01535E12</v>
      </c>
    </row>
    <row r="5418">
      <c r="A5418" s="7">
        <v>1.01626E12</v>
      </c>
    </row>
    <row r="5419">
      <c r="A5419" s="7">
        <v>1.01626E12</v>
      </c>
    </row>
    <row r="5420">
      <c r="A5420" s="7">
        <v>1.01626E12</v>
      </c>
    </row>
    <row r="5421">
      <c r="A5421" s="7">
        <v>1.0612E12</v>
      </c>
    </row>
    <row r="5422">
      <c r="A5422" s="7">
        <v>1.0612E12</v>
      </c>
    </row>
    <row r="5423">
      <c r="A5423" s="7">
        <v>1.0612E12</v>
      </c>
    </row>
    <row r="5424">
      <c r="A5424" s="7">
        <v>1.0612E12</v>
      </c>
    </row>
    <row r="5425">
      <c r="A5425" s="7">
        <v>1.0612E12</v>
      </c>
    </row>
    <row r="5426">
      <c r="A5426" s="7">
        <v>1.0612E12</v>
      </c>
    </row>
    <row r="5427">
      <c r="A5427" s="7">
        <v>1.0612E12</v>
      </c>
    </row>
    <row r="5428">
      <c r="A5428" s="7">
        <v>1.0612E12</v>
      </c>
    </row>
    <row r="5429">
      <c r="A5429" s="7">
        <v>1.06567E12</v>
      </c>
    </row>
    <row r="5430">
      <c r="A5430" s="7">
        <v>1.06567E12</v>
      </c>
    </row>
    <row r="5431">
      <c r="A5431" s="7">
        <v>1.06567E12</v>
      </c>
    </row>
    <row r="5432">
      <c r="A5432" s="7">
        <v>1.06567E12</v>
      </c>
    </row>
    <row r="5433">
      <c r="A5433" s="7">
        <v>1.06567E12</v>
      </c>
    </row>
    <row r="5434">
      <c r="A5434" s="7">
        <v>1.06567E12</v>
      </c>
    </row>
    <row r="5435">
      <c r="A5435" s="7">
        <v>1.06567E12</v>
      </c>
    </row>
    <row r="5436">
      <c r="A5436" s="7">
        <v>1.06567E12</v>
      </c>
    </row>
    <row r="5437">
      <c r="A5437" s="7">
        <v>1.06732E12</v>
      </c>
    </row>
    <row r="5438">
      <c r="A5438" s="7">
        <v>1.06732E12</v>
      </c>
    </row>
    <row r="5439">
      <c r="A5439" s="7">
        <v>1.06765E12</v>
      </c>
    </row>
    <row r="5440">
      <c r="A5440" s="7">
        <v>1.06765E12</v>
      </c>
    </row>
    <row r="5441">
      <c r="A5441" s="7">
        <v>1.06799E12</v>
      </c>
    </row>
    <row r="5442">
      <c r="A5442" s="7">
        <v>1.06799E12</v>
      </c>
    </row>
    <row r="5443">
      <c r="A5443" s="7">
        <v>1.06799E12</v>
      </c>
    </row>
    <row r="5444">
      <c r="A5444" s="7">
        <v>1.06799E12</v>
      </c>
    </row>
    <row r="5445">
      <c r="A5445" s="7">
        <v>1.07573E12</v>
      </c>
    </row>
    <row r="5446">
      <c r="A5446" s="7">
        <v>1.07573E12</v>
      </c>
    </row>
    <row r="5447">
      <c r="A5447" s="7">
        <v>1.08548E12</v>
      </c>
    </row>
    <row r="5448">
      <c r="A5448" s="7">
        <v>1.08548E12</v>
      </c>
    </row>
    <row r="5449">
      <c r="A5449" s="7">
        <v>1.08548E12</v>
      </c>
    </row>
    <row r="5450">
      <c r="A5450" s="7">
        <v>1.08548E12</v>
      </c>
    </row>
    <row r="5451">
      <c r="A5451" s="7">
        <v>1.08548E12</v>
      </c>
    </row>
    <row r="5452">
      <c r="A5452" s="7">
        <v>1.08563E12</v>
      </c>
    </row>
    <row r="5453">
      <c r="A5453" s="7">
        <v>1.08563E12</v>
      </c>
    </row>
    <row r="5454">
      <c r="A5454" s="7">
        <v>1.08787E12</v>
      </c>
    </row>
    <row r="5455">
      <c r="A5455" s="7">
        <v>1.08787E12</v>
      </c>
    </row>
    <row r="5456">
      <c r="A5456" s="7">
        <v>1.08787E12</v>
      </c>
    </row>
    <row r="5457">
      <c r="A5457" s="7">
        <v>1.09033E12</v>
      </c>
    </row>
    <row r="5458">
      <c r="A5458" s="7">
        <v>1.09033E12</v>
      </c>
    </row>
    <row r="5459">
      <c r="A5459" s="7">
        <v>1.09033E12</v>
      </c>
    </row>
    <row r="5460">
      <c r="A5460" s="7">
        <v>1.09033E12</v>
      </c>
    </row>
    <row r="5461">
      <c r="A5461" s="7">
        <v>1.09033E12</v>
      </c>
    </row>
    <row r="5462">
      <c r="A5462" s="7">
        <v>1.09033E12</v>
      </c>
    </row>
    <row r="5463">
      <c r="A5463" s="7">
        <v>1.09066E12</v>
      </c>
    </row>
    <row r="5464">
      <c r="A5464" s="7">
        <v>1.09066E12</v>
      </c>
    </row>
    <row r="5465">
      <c r="A5465" s="7">
        <v>1.09066E12</v>
      </c>
    </row>
    <row r="5466">
      <c r="A5466" s="7">
        <v>1.09066E12</v>
      </c>
    </row>
    <row r="5467">
      <c r="A5467" s="7">
        <v>1.09066E12</v>
      </c>
    </row>
    <row r="5468">
      <c r="A5468" s="7">
        <v>1.09157E12</v>
      </c>
    </row>
    <row r="5469">
      <c r="A5469" s="7">
        <v>1.09157E12</v>
      </c>
    </row>
    <row r="5470">
      <c r="A5470" s="7">
        <v>1.09157E12</v>
      </c>
    </row>
    <row r="5471">
      <c r="A5471" s="7">
        <v>1.11195E12</v>
      </c>
    </row>
    <row r="5472">
      <c r="A5472" s="7">
        <v>1.11195E12</v>
      </c>
    </row>
    <row r="5473">
      <c r="A5473" s="7">
        <v>1.11195E12</v>
      </c>
    </row>
    <row r="5474">
      <c r="A5474" s="7">
        <v>1.11195E12</v>
      </c>
    </row>
    <row r="5475">
      <c r="A5475" s="7">
        <v>1.11898E12</v>
      </c>
    </row>
    <row r="5476">
      <c r="A5476" s="7">
        <v>1.11898E12</v>
      </c>
    </row>
    <row r="5477">
      <c r="A5477" s="7">
        <v>1.11906E12</v>
      </c>
    </row>
    <row r="5478">
      <c r="A5478" s="7">
        <v>1.11906E12</v>
      </c>
    </row>
    <row r="5479">
      <c r="A5479" s="7">
        <v>1.11906E12</v>
      </c>
    </row>
    <row r="5480">
      <c r="A5480" s="7">
        <v>1.11906E12</v>
      </c>
    </row>
    <row r="5481">
      <c r="A5481" s="7">
        <v>1.11906E12</v>
      </c>
    </row>
    <row r="5482">
      <c r="A5482" s="7">
        <v>1.11906E12</v>
      </c>
    </row>
    <row r="5483">
      <c r="A5483" s="7">
        <v>1.11906E12</v>
      </c>
    </row>
    <row r="5484">
      <c r="A5484" s="7">
        <v>1.14264E12</v>
      </c>
    </row>
    <row r="5485">
      <c r="A5485" s="7">
        <v>1.14264E12</v>
      </c>
    </row>
    <row r="5486">
      <c r="A5486" s="7">
        <v>1.14462E12</v>
      </c>
    </row>
    <row r="5487">
      <c r="A5487" s="7">
        <v>1.14462E12</v>
      </c>
    </row>
    <row r="5488">
      <c r="A5488" s="7">
        <v>1.14678E12</v>
      </c>
    </row>
    <row r="5489">
      <c r="A5489" s="7">
        <v>1.14678E12</v>
      </c>
    </row>
    <row r="5490">
      <c r="A5490" s="7">
        <v>1.14678E12</v>
      </c>
    </row>
    <row r="5491">
      <c r="A5491" s="7">
        <v>1.14678E12</v>
      </c>
    </row>
    <row r="5492">
      <c r="A5492" s="7">
        <v>1.14694E12</v>
      </c>
    </row>
    <row r="5493">
      <c r="A5493" s="7">
        <v>1.14694E12</v>
      </c>
    </row>
    <row r="5494">
      <c r="A5494" s="7">
        <v>1.18083E12</v>
      </c>
    </row>
    <row r="5495">
      <c r="A5495" s="7">
        <v>1.18083E12</v>
      </c>
    </row>
    <row r="5496">
      <c r="A5496" s="7">
        <v>1.18083E12</v>
      </c>
    </row>
    <row r="5497">
      <c r="A5497" s="7">
        <v>1.18083E12</v>
      </c>
    </row>
    <row r="5498">
      <c r="A5498" s="7">
        <v>1.18455E12</v>
      </c>
    </row>
    <row r="5499">
      <c r="A5499" s="7">
        <v>1.18455E12</v>
      </c>
    </row>
    <row r="5500">
      <c r="A5500" s="7">
        <v>1.18851E12</v>
      </c>
    </row>
    <row r="5501">
      <c r="A5501" s="7">
        <v>1.18851E12</v>
      </c>
    </row>
    <row r="5502">
      <c r="A5502" s="7">
        <v>1.18851E12</v>
      </c>
    </row>
    <row r="5503">
      <c r="A5503" s="7">
        <v>1.19255E12</v>
      </c>
    </row>
    <row r="5504">
      <c r="A5504" s="7">
        <v>1.19255E12</v>
      </c>
    </row>
    <row r="5505">
      <c r="A5505" s="7">
        <v>1.19271E12</v>
      </c>
    </row>
    <row r="5506">
      <c r="A5506" s="7">
        <v>1.19271E12</v>
      </c>
    </row>
    <row r="5507">
      <c r="A5507" s="7">
        <v>1.19594E12</v>
      </c>
    </row>
    <row r="5508">
      <c r="A5508" s="7">
        <v>1.19594E12</v>
      </c>
    </row>
    <row r="5509">
      <c r="A5509" s="7">
        <v>1.19594E12</v>
      </c>
    </row>
    <row r="5510">
      <c r="A5510" s="7">
        <v>1.19594E12</v>
      </c>
    </row>
    <row r="5511">
      <c r="A5511" s="7">
        <v>1.19594E12</v>
      </c>
    </row>
    <row r="5512">
      <c r="A5512" s="7">
        <v>1.19594E12</v>
      </c>
    </row>
    <row r="5513">
      <c r="A5513" s="7">
        <v>1.1961E12</v>
      </c>
    </row>
    <row r="5514">
      <c r="A5514" s="7">
        <v>1.1961E12</v>
      </c>
    </row>
    <row r="5515">
      <c r="A5515" s="7">
        <v>1.21681E12</v>
      </c>
    </row>
    <row r="5516">
      <c r="A5516" s="7">
        <v>1.21681E12</v>
      </c>
    </row>
    <row r="5517">
      <c r="A5517" s="7">
        <v>1.22788E12</v>
      </c>
    </row>
    <row r="5518">
      <c r="A5518" s="7">
        <v>1.22788E12</v>
      </c>
    </row>
    <row r="5519">
      <c r="A5519" s="7">
        <v>1.22788E12</v>
      </c>
    </row>
    <row r="5520">
      <c r="A5520" s="7">
        <v>1.22788E12</v>
      </c>
    </row>
    <row r="5521">
      <c r="A5521" s="7">
        <v>1.22796E12</v>
      </c>
    </row>
    <row r="5522">
      <c r="A5522" s="7">
        <v>1.22796E12</v>
      </c>
    </row>
    <row r="5523">
      <c r="A5523" s="7">
        <v>1.23042E12</v>
      </c>
    </row>
    <row r="5524">
      <c r="A5524" s="7">
        <v>1.23042E12</v>
      </c>
    </row>
    <row r="5525">
      <c r="A5525" s="7">
        <v>1.23059E12</v>
      </c>
    </row>
    <row r="5526">
      <c r="A5526" s="7">
        <v>1.23059E12</v>
      </c>
    </row>
    <row r="5527">
      <c r="A5527" s="7">
        <v>1.23224E12</v>
      </c>
    </row>
    <row r="5528">
      <c r="A5528" s="7">
        <v>1.23224E12</v>
      </c>
    </row>
    <row r="5529">
      <c r="A5529" s="7">
        <v>1.23729E12</v>
      </c>
    </row>
    <row r="5530">
      <c r="A5530" s="7">
        <v>1.23729E12</v>
      </c>
    </row>
    <row r="5531">
      <c r="A5531" s="7">
        <v>1.23778E12</v>
      </c>
    </row>
    <row r="5532">
      <c r="A5532" s="7">
        <v>1.23778E12</v>
      </c>
    </row>
    <row r="5533">
      <c r="A5533" s="7">
        <v>1.23778E12</v>
      </c>
    </row>
    <row r="5534">
      <c r="A5534" s="7">
        <v>1.23778E12</v>
      </c>
    </row>
    <row r="5535">
      <c r="A5535" s="7">
        <v>1.24321E12</v>
      </c>
    </row>
    <row r="5536">
      <c r="A5536" s="7">
        <v>1.24321E12</v>
      </c>
    </row>
    <row r="5537">
      <c r="A5537" s="7">
        <v>1.24321E12</v>
      </c>
    </row>
    <row r="5538">
      <c r="A5538" s="7">
        <v>1.24321E12</v>
      </c>
    </row>
    <row r="5539">
      <c r="A5539" s="7">
        <v>1.24321E12</v>
      </c>
    </row>
    <row r="5540">
      <c r="A5540" s="7">
        <v>1.24321E12</v>
      </c>
    </row>
    <row r="5541">
      <c r="A5541" s="7">
        <v>1.24321E12</v>
      </c>
    </row>
    <row r="5542">
      <c r="A5542" s="7">
        <v>1.24321E12</v>
      </c>
    </row>
    <row r="5543">
      <c r="A5543" s="7">
        <v>1.24321E12</v>
      </c>
    </row>
    <row r="5544">
      <c r="A5544" s="7">
        <v>1.24347E12</v>
      </c>
    </row>
    <row r="5545">
      <c r="A5545" s="7">
        <v>1.24347E12</v>
      </c>
    </row>
    <row r="5546">
      <c r="A5546" s="7">
        <v>1.24347E12</v>
      </c>
    </row>
    <row r="5547">
      <c r="A5547" s="7">
        <v>1.24347E12</v>
      </c>
    </row>
    <row r="5548">
      <c r="A5548" s="7">
        <v>1.24743E12</v>
      </c>
    </row>
    <row r="5549">
      <c r="A5549" s="7">
        <v>1.24743E12</v>
      </c>
    </row>
    <row r="5550">
      <c r="A5550" s="7">
        <v>1.24743E12</v>
      </c>
    </row>
    <row r="5551">
      <c r="A5551" s="7">
        <v>1.24743E12</v>
      </c>
    </row>
    <row r="5552">
      <c r="A5552" s="7">
        <v>1.24743E12</v>
      </c>
    </row>
    <row r="5553">
      <c r="A5553" s="7">
        <v>1.24743E12</v>
      </c>
    </row>
    <row r="5554">
      <c r="A5554" s="7">
        <v>1.24917E12</v>
      </c>
    </row>
    <row r="5555">
      <c r="A5555" s="7">
        <v>1.24917E12</v>
      </c>
    </row>
    <row r="5556">
      <c r="A5556" s="7">
        <v>1.24917E12</v>
      </c>
    </row>
    <row r="5557">
      <c r="A5557" s="7">
        <v>1.25401E12</v>
      </c>
    </row>
    <row r="5558">
      <c r="A5558" s="7">
        <v>1.25401E12</v>
      </c>
    </row>
    <row r="5559">
      <c r="A5559" s="7">
        <v>1.25401E12</v>
      </c>
    </row>
    <row r="5560">
      <c r="A5560" s="7">
        <v>1.25401E12</v>
      </c>
    </row>
    <row r="5561">
      <c r="A5561" s="7">
        <v>1.25401E12</v>
      </c>
    </row>
    <row r="5562">
      <c r="A5562" s="7">
        <v>1.25401E12</v>
      </c>
    </row>
    <row r="5563">
      <c r="A5563" s="7">
        <v>1.26037E12</v>
      </c>
    </row>
    <row r="5564">
      <c r="A5564" s="7">
        <v>1.26037E12</v>
      </c>
    </row>
    <row r="5565">
      <c r="A5565" s="7">
        <v>1.26037E12</v>
      </c>
    </row>
    <row r="5566">
      <c r="A5566" s="7">
        <v>1.26037E12</v>
      </c>
    </row>
    <row r="5567">
      <c r="A5567" s="7">
        <v>1.26037E12</v>
      </c>
    </row>
    <row r="5568">
      <c r="A5568" s="7">
        <v>1.26037E12</v>
      </c>
    </row>
    <row r="5569">
      <c r="A5569" s="7">
        <v>1.26086E12</v>
      </c>
    </row>
    <row r="5570">
      <c r="A5570" s="7">
        <v>1.26086E12</v>
      </c>
    </row>
    <row r="5571">
      <c r="A5571" s="7">
        <v>1.2673E12</v>
      </c>
    </row>
    <row r="5572">
      <c r="A5572" s="7">
        <v>1.2673E12</v>
      </c>
    </row>
    <row r="5573">
      <c r="A5573" s="7">
        <v>1.27084E12</v>
      </c>
    </row>
    <row r="5574">
      <c r="A5574" s="7">
        <v>1.27084E12</v>
      </c>
    </row>
    <row r="5575">
      <c r="A5575" s="7">
        <v>1.27084E12</v>
      </c>
    </row>
    <row r="5576">
      <c r="A5576" s="7">
        <v>1.27118E12</v>
      </c>
    </row>
    <row r="5577">
      <c r="A5577" s="7">
        <v>1.27118E12</v>
      </c>
    </row>
    <row r="5578">
      <c r="A5578" s="7">
        <v>1.27605E12</v>
      </c>
    </row>
    <row r="5579">
      <c r="A5579" s="7">
        <v>1.27605E12</v>
      </c>
    </row>
    <row r="5580">
      <c r="A5580" s="7">
        <v>1.27647E12</v>
      </c>
    </row>
    <row r="5581">
      <c r="A5581" s="7">
        <v>1.27647E12</v>
      </c>
    </row>
    <row r="5582">
      <c r="A5582" s="7">
        <v>1.27647E12</v>
      </c>
    </row>
    <row r="5583">
      <c r="A5583" s="7">
        <v>1.27647E12</v>
      </c>
    </row>
    <row r="5584">
      <c r="A5584" s="7">
        <v>1.28223E12</v>
      </c>
    </row>
    <row r="5585">
      <c r="A5585" s="7">
        <v>1.28223E12</v>
      </c>
    </row>
    <row r="5586">
      <c r="A5586" s="7">
        <v>1.28223E12</v>
      </c>
    </row>
    <row r="5587">
      <c r="A5587" s="7">
        <v>1.28223E12</v>
      </c>
    </row>
    <row r="5588">
      <c r="A5588" s="7">
        <v>1.28223E12</v>
      </c>
    </row>
    <row r="5589">
      <c r="A5589" s="7">
        <v>1.28421E12</v>
      </c>
    </row>
    <row r="5590">
      <c r="A5590" s="7">
        <v>1.28421E12</v>
      </c>
    </row>
    <row r="5591">
      <c r="A5591" s="7">
        <v>1.28421E12</v>
      </c>
    </row>
    <row r="5592">
      <c r="A5592" s="7">
        <v>1.28421E12</v>
      </c>
    </row>
    <row r="5593">
      <c r="A5593" s="7">
        <v>1.28421E12</v>
      </c>
    </row>
    <row r="5594">
      <c r="A5594" s="7">
        <v>1.28421E12</v>
      </c>
    </row>
    <row r="5595">
      <c r="A5595" s="7">
        <v>1.28421E12</v>
      </c>
    </row>
    <row r="5596">
      <c r="A5596" s="7">
        <v>1.29221E12</v>
      </c>
    </row>
    <row r="5597">
      <c r="A5597" s="7">
        <v>1.29221E12</v>
      </c>
    </row>
    <row r="5598">
      <c r="A5598" s="7">
        <v>1.29387E12</v>
      </c>
    </row>
    <row r="5599">
      <c r="A5599" s="7">
        <v>1.29387E12</v>
      </c>
    </row>
    <row r="5600">
      <c r="A5600" s="7">
        <v>1.29387E12</v>
      </c>
    </row>
    <row r="5601">
      <c r="A5601" s="7">
        <v>1.29395E12</v>
      </c>
    </row>
    <row r="5602">
      <c r="A5602" s="7">
        <v>1.29395E12</v>
      </c>
    </row>
    <row r="5603">
      <c r="A5603" s="7">
        <v>1.29395E12</v>
      </c>
    </row>
    <row r="5604">
      <c r="A5604" s="7">
        <v>1.29668E12</v>
      </c>
    </row>
    <row r="5605">
      <c r="A5605" s="7">
        <v>1.29668E12</v>
      </c>
    </row>
    <row r="5606">
      <c r="A5606" s="7">
        <v>1.31417E12</v>
      </c>
    </row>
    <row r="5607">
      <c r="A5607" s="7">
        <v>1.31417E12</v>
      </c>
    </row>
    <row r="5608">
      <c r="A5608" s="7">
        <v>1.31565E12</v>
      </c>
    </row>
    <row r="5609">
      <c r="A5609" s="7">
        <v>1.31565E12</v>
      </c>
    </row>
    <row r="5610">
      <c r="A5610" s="7">
        <v>1.31979E12</v>
      </c>
    </row>
    <row r="5611">
      <c r="A5611" s="7">
        <v>1.31979E12</v>
      </c>
    </row>
    <row r="5612">
      <c r="A5612" s="7">
        <v>1.31979E12</v>
      </c>
    </row>
    <row r="5613">
      <c r="A5613" s="7">
        <v>1.31979E12</v>
      </c>
    </row>
    <row r="5614">
      <c r="A5614" s="7">
        <v>1.31979E12</v>
      </c>
    </row>
    <row r="5615">
      <c r="A5615" s="7">
        <v>1.32472E12</v>
      </c>
    </row>
    <row r="5616">
      <c r="A5616" s="7">
        <v>1.32472E12</v>
      </c>
    </row>
    <row r="5617">
      <c r="A5617" s="7">
        <v>1.32506E12</v>
      </c>
    </row>
    <row r="5618">
      <c r="A5618" s="7">
        <v>1.32506E12</v>
      </c>
    </row>
    <row r="5619">
      <c r="A5619" s="7">
        <v>1.32506E12</v>
      </c>
    </row>
    <row r="5620">
      <c r="A5620" s="7">
        <v>1.32506E12</v>
      </c>
    </row>
    <row r="5621">
      <c r="A5621" s="7">
        <v>1.32506E12</v>
      </c>
    </row>
    <row r="5622">
      <c r="A5622" s="7">
        <v>1.32506E12</v>
      </c>
    </row>
    <row r="5623">
      <c r="A5623" s="7">
        <v>1.32506E12</v>
      </c>
    </row>
    <row r="5624">
      <c r="A5624" s="7">
        <v>1.32613E12</v>
      </c>
    </row>
    <row r="5625">
      <c r="A5625" s="7">
        <v>1.32613E12</v>
      </c>
    </row>
    <row r="5626">
      <c r="A5626" s="7">
        <v>1.32613E12</v>
      </c>
    </row>
    <row r="5627">
      <c r="A5627" s="7">
        <v>1.32613E12</v>
      </c>
    </row>
    <row r="5628">
      <c r="A5628" s="7">
        <v>1.32613E12</v>
      </c>
    </row>
    <row r="5629">
      <c r="A5629" s="7">
        <v>1.32613E12</v>
      </c>
    </row>
    <row r="5630">
      <c r="A5630" s="7">
        <v>1.32613E12</v>
      </c>
    </row>
    <row r="5631">
      <c r="A5631" s="7">
        <v>1.32613E12</v>
      </c>
    </row>
    <row r="5632">
      <c r="A5632" s="7">
        <v>1.32613E12</v>
      </c>
    </row>
    <row r="5633">
      <c r="A5633" s="7">
        <v>1.32613E12</v>
      </c>
    </row>
    <row r="5634">
      <c r="A5634" s="7">
        <v>1.32613E12</v>
      </c>
    </row>
    <row r="5635">
      <c r="A5635" s="7">
        <v>1.32613E12</v>
      </c>
    </row>
    <row r="5636">
      <c r="A5636" s="7">
        <v>1.33785E12</v>
      </c>
    </row>
    <row r="5637">
      <c r="A5637" s="7">
        <v>1.33785E12</v>
      </c>
    </row>
    <row r="5638">
      <c r="A5638" s="7">
        <v>1.33785E12</v>
      </c>
    </row>
    <row r="5639">
      <c r="A5639" s="7">
        <v>1.33785E12</v>
      </c>
    </row>
    <row r="5640">
      <c r="A5640" s="7">
        <v>1.33785E12</v>
      </c>
    </row>
    <row r="5641">
      <c r="A5641" s="7">
        <v>1.33785E12</v>
      </c>
    </row>
    <row r="5642">
      <c r="A5642" s="7">
        <v>1.33959E12</v>
      </c>
    </row>
    <row r="5643">
      <c r="A5643" s="7">
        <v>1.33959E12</v>
      </c>
    </row>
    <row r="5644">
      <c r="A5644" s="7">
        <v>1.33959E12</v>
      </c>
    </row>
    <row r="5645">
      <c r="A5645" s="7">
        <v>1.33959E12</v>
      </c>
    </row>
    <row r="5646">
      <c r="A5646" s="7">
        <v>1.33983E12</v>
      </c>
    </row>
    <row r="5647">
      <c r="A5647" s="7">
        <v>1.33983E12</v>
      </c>
    </row>
    <row r="5648">
      <c r="A5648" s="7">
        <v>1.33983E12</v>
      </c>
    </row>
    <row r="5649">
      <c r="A5649" s="7">
        <v>1.33983E12</v>
      </c>
    </row>
    <row r="5650">
      <c r="A5650" s="7">
        <v>1.33983E12</v>
      </c>
    </row>
    <row r="5651">
      <c r="A5651" s="7">
        <v>1.33983E12</v>
      </c>
    </row>
    <row r="5652">
      <c r="A5652" s="7">
        <v>1.33983E12</v>
      </c>
    </row>
    <row r="5653">
      <c r="A5653" s="7">
        <v>1.33983E12</v>
      </c>
    </row>
    <row r="5654">
      <c r="A5654" s="7">
        <v>1.33983E12</v>
      </c>
    </row>
    <row r="5655">
      <c r="A5655" s="7">
        <v>1.34056E12</v>
      </c>
    </row>
    <row r="5656">
      <c r="A5656" s="7">
        <v>1.34056E12</v>
      </c>
    </row>
    <row r="5657">
      <c r="A5657" s="7">
        <v>1.34056E12</v>
      </c>
    </row>
    <row r="5658">
      <c r="A5658" s="7">
        <v>1.34221E12</v>
      </c>
    </row>
    <row r="5659">
      <c r="A5659" s="7">
        <v>1.34221E12</v>
      </c>
    </row>
    <row r="5660">
      <c r="A5660" s="7">
        <v>1.34221E12</v>
      </c>
    </row>
    <row r="5661">
      <c r="A5661" s="7">
        <v>1.34239E12</v>
      </c>
    </row>
    <row r="5662">
      <c r="A5662" s="7">
        <v>1.34239E12</v>
      </c>
    </row>
    <row r="5663">
      <c r="A5663" s="7">
        <v>1.34239E12</v>
      </c>
    </row>
    <row r="5664">
      <c r="A5664" s="7">
        <v>1.34239E12</v>
      </c>
    </row>
    <row r="5665">
      <c r="A5665" s="7">
        <v>1.34288E12</v>
      </c>
    </row>
    <row r="5666">
      <c r="A5666" s="7">
        <v>1.34288E12</v>
      </c>
    </row>
    <row r="5667">
      <c r="A5667" s="7">
        <v>1.34288E12</v>
      </c>
    </row>
    <row r="5668">
      <c r="A5668" s="7">
        <v>1.34288E12</v>
      </c>
    </row>
    <row r="5669">
      <c r="A5669" s="7">
        <v>1.34577E12</v>
      </c>
    </row>
    <row r="5670">
      <c r="A5670" s="7">
        <v>1.34577E12</v>
      </c>
    </row>
    <row r="5671">
      <c r="A5671" s="7">
        <v>1.34841E12</v>
      </c>
    </row>
    <row r="5672">
      <c r="A5672" s="7">
        <v>1.34841E12</v>
      </c>
    </row>
    <row r="5673">
      <c r="A5673" s="7">
        <v>1.34841E12</v>
      </c>
    </row>
    <row r="5674">
      <c r="A5674" s="7">
        <v>1.34841E12</v>
      </c>
    </row>
    <row r="5675">
      <c r="A5675" s="7">
        <v>1.34841E12</v>
      </c>
    </row>
    <row r="5676">
      <c r="A5676" s="7">
        <v>1.3489E12</v>
      </c>
    </row>
    <row r="5677">
      <c r="A5677" s="7">
        <v>1.3489E12</v>
      </c>
    </row>
    <row r="5678">
      <c r="A5678" s="7">
        <v>1.3489E12</v>
      </c>
    </row>
    <row r="5679">
      <c r="A5679" s="7">
        <v>1.3489E12</v>
      </c>
    </row>
    <row r="5680">
      <c r="A5680" s="7">
        <v>1.3489E12</v>
      </c>
    </row>
    <row r="5681">
      <c r="A5681" s="7">
        <v>1.3489E12</v>
      </c>
    </row>
    <row r="5682">
      <c r="A5682" s="7">
        <v>1.3494E12</v>
      </c>
    </row>
    <row r="5683">
      <c r="A5683" s="7">
        <v>1.3494E12</v>
      </c>
    </row>
    <row r="5684">
      <c r="A5684" s="7">
        <v>1.3494E12</v>
      </c>
    </row>
    <row r="5685">
      <c r="A5685" s="7">
        <v>1.3494E12</v>
      </c>
    </row>
    <row r="5686">
      <c r="A5686" s="7">
        <v>1.3494E12</v>
      </c>
    </row>
    <row r="5687">
      <c r="A5687" s="7">
        <v>1.3494E12</v>
      </c>
    </row>
    <row r="5688">
      <c r="A5688" s="7">
        <v>1.3494E12</v>
      </c>
    </row>
    <row r="5689">
      <c r="A5689" s="7">
        <v>1.35913E12</v>
      </c>
    </row>
    <row r="5690">
      <c r="A5690" s="7">
        <v>1.35913E12</v>
      </c>
    </row>
    <row r="5691">
      <c r="A5691" s="7">
        <v>1.35913E12</v>
      </c>
    </row>
    <row r="5692">
      <c r="A5692" s="7">
        <v>1.35913E12</v>
      </c>
    </row>
    <row r="5693">
      <c r="A5693" s="7">
        <v>1.35913E12</v>
      </c>
    </row>
    <row r="5694">
      <c r="A5694" s="7">
        <v>1.36085E12</v>
      </c>
    </row>
    <row r="5695">
      <c r="A5695" s="7">
        <v>1.36085E12</v>
      </c>
    </row>
    <row r="5696">
      <c r="A5696" s="7">
        <v>1.36085E12</v>
      </c>
    </row>
    <row r="5697">
      <c r="A5697" s="7">
        <v>1.36085E12</v>
      </c>
    </row>
    <row r="5698">
      <c r="A5698" s="7">
        <v>1.36267E12</v>
      </c>
    </row>
    <row r="5699">
      <c r="A5699" s="7">
        <v>1.36267E12</v>
      </c>
    </row>
    <row r="5700">
      <c r="A5700" s="7">
        <v>1.36267E12</v>
      </c>
    </row>
    <row r="5701">
      <c r="A5701" s="7">
        <v>1.36408E12</v>
      </c>
    </row>
    <row r="5702">
      <c r="A5702" s="7">
        <v>1.36408E12</v>
      </c>
    </row>
    <row r="5703">
      <c r="A5703" s="7">
        <v>1.36416E12</v>
      </c>
    </row>
    <row r="5704">
      <c r="A5704" s="7">
        <v>1.36416E12</v>
      </c>
    </row>
    <row r="5705">
      <c r="A5705" s="7">
        <v>1.36416E12</v>
      </c>
    </row>
    <row r="5706">
      <c r="A5706" s="7">
        <v>1.36416E12</v>
      </c>
    </row>
    <row r="5707">
      <c r="A5707" s="7">
        <v>1.36416E12</v>
      </c>
    </row>
    <row r="5708">
      <c r="A5708" s="7">
        <v>1.36614E12</v>
      </c>
    </row>
    <row r="5709">
      <c r="A5709" s="7">
        <v>1.36614E12</v>
      </c>
    </row>
    <row r="5710">
      <c r="A5710" s="7">
        <v>1.36614E12</v>
      </c>
    </row>
    <row r="5711">
      <c r="A5711" s="7">
        <v>1.36614E12</v>
      </c>
    </row>
    <row r="5712">
      <c r="A5712" s="7">
        <v>1.36614E12</v>
      </c>
    </row>
    <row r="5713">
      <c r="A5713" s="7">
        <v>1.36663E12</v>
      </c>
    </row>
    <row r="5714">
      <c r="A5714" s="7">
        <v>1.36663E12</v>
      </c>
    </row>
    <row r="5715">
      <c r="A5715" s="7">
        <v>1.36663E12</v>
      </c>
    </row>
    <row r="5716">
      <c r="A5716" s="7">
        <v>1.36663E12</v>
      </c>
    </row>
    <row r="5717">
      <c r="A5717" s="7">
        <v>1.36663E12</v>
      </c>
    </row>
    <row r="5718">
      <c r="A5718" s="7">
        <v>1.36663E12</v>
      </c>
    </row>
    <row r="5719">
      <c r="A5719" s="7">
        <v>1.36663E12</v>
      </c>
    </row>
    <row r="5720">
      <c r="A5720" s="7">
        <v>1.36978E12</v>
      </c>
    </row>
    <row r="5721">
      <c r="A5721" s="7">
        <v>1.36978E12</v>
      </c>
    </row>
    <row r="5722">
      <c r="A5722" s="7">
        <v>1.37E12</v>
      </c>
    </row>
    <row r="5723">
      <c r="A5723" s="7">
        <v>1.37E12</v>
      </c>
    </row>
    <row r="5724">
      <c r="A5724" s="7">
        <v>1.37E12</v>
      </c>
    </row>
    <row r="5725">
      <c r="A5725" s="7">
        <v>1.37E12</v>
      </c>
    </row>
    <row r="5726">
      <c r="A5726" s="7">
        <v>1.37E12</v>
      </c>
    </row>
    <row r="5727">
      <c r="A5727" s="7">
        <v>1.37E12</v>
      </c>
    </row>
    <row r="5728">
      <c r="A5728" s="7">
        <v>1.37E12</v>
      </c>
    </row>
    <row r="5729">
      <c r="A5729" s="7">
        <v>1.37E12</v>
      </c>
    </row>
    <row r="5730">
      <c r="A5730" s="7">
        <v>1.37E12</v>
      </c>
    </row>
    <row r="5731">
      <c r="A5731" s="7">
        <v>1.37E12</v>
      </c>
    </row>
    <row r="5732">
      <c r="A5732" s="7">
        <v>1.37034E12</v>
      </c>
    </row>
    <row r="5733">
      <c r="A5733" s="7">
        <v>1.37034E12</v>
      </c>
    </row>
    <row r="5734">
      <c r="A5734" s="7">
        <v>1.37067E12</v>
      </c>
    </row>
    <row r="5735">
      <c r="A5735" s="7">
        <v>1.37067E12</v>
      </c>
    </row>
    <row r="5736">
      <c r="A5736" s="7">
        <v>1.37067E12</v>
      </c>
    </row>
    <row r="5737">
      <c r="A5737" s="7">
        <v>1.37109E12</v>
      </c>
    </row>
    <row r="5738">
      <c r="A5738" s="7">
        <v>1.37109E12</v>
      </c>
    </row>
    <row r="5739">
      <c r="A5739" s="7">
        <v>1.37109E12</v>
      </c>
    </row>
    <row r="5740">
      <c r="A5740" s="7">
        <v>1.37109E12</v>
      </c>
    </row>
    <row r="5741">
      <c r="A5741" s="7">
        <v>1.37109E12</v>
      </c>
    </row>
    <row r="5742">
      <c r="A5742" s="7">
        <v>1.37695E12</v>
      </c>
    </row>
    <row r="5743">
      <c r="A5743" s="7">
        <v>1.37695E12</v>
      </c>
    </row>
    <row r="5744">
      <c r="A5744" s="7">
        <v>1.37695E12</v>
      </c>
    </row>
    <row r="5745">
      <c r="A5745" s="7">
        <v>1.37695E12</v>
      </c>
    </row>
    <row r="5746">
      <c r="A5746" s="7">
        <v>1.37752E12</v>
      </c>
    </row>
    <row r="5747">
      <c r="A5747" s="7">
        <v>1.37752E12</v>
      </c>
    </row>
    <row r="5748">
      <c r="A5748" s="7">
        <v>1.37752E12</v>
      </c>
    </row>
    <row r="5749">
      <c r="A5749" s="7">
        <v>1.37752E12</v>
      </c>
    </row>
    <row r="5750">
      <c r="A5750" s="7">
        <v>1.37976E12</v>
      </c>
    </row>
    <row r="5751">
      <c r="A5751" s="7">
        <v>1.37976E12</v>
      </c>
    </row>
    <row r="5752">
      <c r="A5752" s="7">
        <v>1.38016E12</v>
      </c>
    </row>
    <row r="5753">
      <c r="A5753" s="7">
        <v>1.38016E12</v>
      </c>
    </row>
    <row r="5754">
      <c r="A5754" s="7">
        <v>1.38016E12</v>
      </c>
    </row>
    <row r="5755">
      <c r="A5755" s="7">
        <v>1.38016E12</v>
      </c>
    </row>
    <row r="5756">
      <c r="A5756" s="7">
        <v>1.38016E12</v>
      </c>
    </row>
    <row r="5757">
      <c r="A5757" s="7">
        <v>1.38016E12</v>
      </c>
    </row>
    <row r="5758">
      <c r="A5758" s="7">
        <v>1.38016E12</v>
      </c>
    </row>
    <row r="5759">
      <c r="A5759" s="7">
        <v>1.38073E12</v>
      </c>
    </row>
    <row r="5760">
      <c r="A5760" s="7">
        <v>1.38073E12</v>
      </c>
    </row>
    <row r="5761">
      <c r="A5761" s="7">
        <v>1.38073E12</v>
      </c>
    </row>
    <row r="5762">
      <c r="A5762" s="7">
        <v>1.38073E12</v>
      </c>
    </row>
    <row r="5763">
      <c r="A5763" s="7">
        <v>1.38156E12</v>
      </c>
    </row>
    <row r="5764">
      <c r="A5764" s="7">
        <v>1.38156E12</v>
      </c>
    </row>
    <row r="5765">
      <c r="A5765" s="7">
        <v>1.38222E12</v>
      </c>
    </row>
    <row r="5766">
      <c r="A5766" s="7">
        <v>1.38222E12</v>
      </c>
    </row>
    <row r="5767">
      <c r="A5767" s="7">
        <v>1.38222E12</v>
      </c>
    </row>
    <row r="5768">
      <c r="A5768" s="7">
        <v>1.38404E12</v>
      </c>
    </row>
    <row r="5769">
      <c r="A5769" s="7">
        <v>1.38404E12</v>
      </c>
    </row>
    <row r="5770">
      <c r="A5770" s="7">
        <v>1.38404E12</v>
      </c>
    </row>
    <row r="5771">
      <c r="A5771" s="7">
        <v>1.38404E12</v>
      </c>
    </row>
    <row r="5772">
      <c r="A5772" s="7">
        <v>1.38404E12</v>
      </c>
    </row>
    <row r="5773">
      <c r="A5773" s="7">
        <v>1.38594E12</v>
      </c>
    </row>
    <row r="5774">
      <c r="A5774" s="7">
        <v>1.38594E12</v>
      </c>
    </row>
    <row r="5775">
      <c r="A5775" s="7">
        <v>1.38594E12</v>
      </c>
    </row>
    <row r="5776">
      <c r="A5776" s="7">
        <v>1.38594E12</v>
      </c>
    </row>
    <row r="5777">
      <c r="A5777" s="7">
        <v>1.38594E12</v>
      </c>
    </row>
    <row r="5778">
      <c r="A5778" s="7">
        <v>1.38628E12</v>
      </c>
    </row>
    <row r="5779">
      <c r="A5779" s="7">
        <v>1.38628E12</v>
      </c>
    </row>
    <row r="5780">
      <c r="A5780" s="7">
        <v>1.38628E12</v>
      </c>
    </row>
    <row r="5781">
      <c r="A5781" s="7">
        <v>1.38636E12</v>
      </c>
    </row>
    <row r="5782">
      <c r="A5782" s="7">
        <v>1.38636E12</v>
      </c>
    </row>
    <row r="5783">
      <c r="A5783" s="7">
        <v>1.38651E12</v>
      </c>
    </row>
    <row r="5784">
      <c r="A5784" s="7">
        <v>1.38651E12</v>
      </c>
    </row>
    <row r="5785">
      <c r="A5785" s="7">
        <v>1.38651E12</v>
      </c>
    </row>
    <row r="5786">
      <c r="A5786" s="7">
        <v>1.38651E12</v>
      </c>
    </row>
    <row r="5787">
      <c r="A5787" s="7">
        <v>1.38651E12</v>
      </c>
    </row>
    <row r="5788">
      <c r="A5788" s="7">
        <v>1.38651E12</v>
      </c>
    </row>
    <row r="5789">
      <c r="A5789" s="7">
        <v>1.38768E12</v>
      </c>
    </row>
    <row r="5790">
      <c r="A5790" s="7">
        <v>1.38768E12</v>
      </c>
    </row>
    <row r="5791">
      <c r="A5791" s="7">
        <v>1.38768E12</v>
      </c>
    </row>
    <row r="5792">
      <c r="A5792" s="7">
        <v>1.38768E12</v>
      </c>
    </row>
    <row r="5793">
      <c r="A5793" s="7">
        <v>1.38776E12</v>
      </c>
    </row>
    <row r="5794">
      <c r="A5794" s="7">
        <v>1.38776E12</v>
      </c>
    </row>
    <row r="5795">
      <c r="A5795" s="7">
        <v>1.38792E12</v>
      </c>
    </row>
    <row r="5796">
      <c r="A5796" s="7">
        <v>1.38792E12</v>
      </c>
    </row>
    <row r="5797">
      <c r="A5797" s="7">
        <v>1.388E12</v>
      </c>
    </row>
    <row r="5798">
      <c r="A5798" s="7">
        <v>1.388E12</v>
      </c>
    </row>
    <row r="5799">
      <c r="A5799" s="7">
        <v>1.388E12</v>
      </c>
    </row>
    <row r="5800">
      <c r="A5800" s="7">
        <v>1.388E12</v>
      </c>
    </row>
    <row r="5801">
      <c r="A5801" s="7">
        <v>1.39063E12</v>
      </c>
    </row>
    <row r="5802">
      <c r="A5802" s="7">
        <v>1.39063E12</v>
      </c>
    </row>
    <row r="5803">
      <c r="A5803" s="7">
        <v>1.39063E12</v>
      </c>
    </row>
    <row r="5804">
      <c r="A5804" s="7">
        <v>1.39063E12</v>
      </c>
    </row>
    <row r="5805">
      <c r="A5805" s="7">
        <v>1.39352E12</v>
      </c>
    </row>
    <row r="5806">
      <c r="A5806" s="7">
        <v>1.39352E12</v>
      </c>
    </row>
    <row r="5807">
      <c r="A5807" s="7">
        <v>1.39352E12</v>
      </c>
    </row>
    <row r="5808">
      <c r="A5808" s="7">
        <v>1.39352E12</v>
      </c>
    </row>
    <row r="5809">
      <c r="A5809" s="7">
        <v>1.39378E12</v>
      </c>
    </row>
    <row r="5810">
      <c r="A5810" s="7">
        <v>1.39378E12</v>
      </c>
    </row>
    <row r="5811">
      <c r="A5811" s="7">
        <v>1.39378E12</v>
      </c>
    </row>
    <row r="5812">
      <c r="A5812" s="7">
        <v>1.39378E12</v>
      </c>
    </row>
    <row r="5813">
      <c r="A5813" s="7">
        <v>1.39378E12</v>
      </c>
    </row>
    <row r="5814">
      <c r="A5814" s="7">
        <v>1.39378E12</v>
      </c>
    </row>
    <row r="5815">
      <c r="A5815" s="7">
        <v>1.39378E12</v>
      </c>
    </row>
    <row r="5816">
      <c r="A5816" s="7">
        <v>1.39378E12</v>
      </c>
    </row>
    <row r="5817">
      <c r="A5817" s="7">
        <v>1.39378E12</v>
      </c>
    </row>
    <row r="5818">
      <c r="A5818" s="7">
        <v>1.39378E12</v>
      </c>
    </row>
    <row r="5819">
      <c r="A5819" s="7">
        <v>1.39378E12</v>
      </c>
    </row>
    <row r="5820">
      <c r="A5820" s="7">
        <v>1.39386E12</v>
      </c>
    </row>
    <row r="5821">
      <c r="A5821" s="7">
        <v>1.39386E12</v>
      </c>
    </row>
    <row r="5822">
      <c r="A5822" s="7">
        <v>1.39386E12</v>
      </c>
    </row>
    <row r="5823">
      <c r="A5823" s="7">
        <v>1.39386E12</v>
      </c>
    </row>
    <row r="5824">
      <c r="A5824" s="7">
        <v>1.39394E12</v>
      </c>
    </row>
    <row r="5825">
      <c r="A5825" s="7">
        <v>1.39394E12</v>
      </c>
    </row>
    <row r="5826">
      <c r="A5826" s="7">
        <v>1.39402E12</v>
      </c>
    </row>
    <row r="5827">
      <c r="A5827" s="7">
        <v>1.39402E12</v>
      </c>
    </row>
    <row r="5828">
      <c r="A5828" s="7">
        <v>1.39402E12</v>
      </c>
    </row>
    <row r="5829">
      <c r="A5829" s="7">
        <v>1.39402E12</v>
      </c>
    </row>
    <row r="5830">
      <c r="A5830" s="7">
        <v>1.39451E12</v>
      </c>
    </row>
    <row r="5831">
      <c r="A5831" s="7">
        <v>1.39451E12</v>
      </c>
    </row>
    <row r="5832">
      <c r="A5832" s="7">
        <v>1.39469E12</v>
      </c>
    </row>
    <row r="5833">
      <c r="A5833" s="7">
        <v>1.39469E12</v>
      </c>
    </row>
    <row r="5834">
      <c r="A5834" s="7">
        <v>1.39469E12</v>
      </c>
    </row>
    <row r="5835">
      <c r="A5835" s="7">
        <v>1.39469E12</v>
      </c>
    </row>
    <row r="5836">
      <c r="A5836" s="7">
        <v>1.39469E12</v>
      </c>
    </row>
    <row r="5837">
      <c r="A5837" s="7">
        <v>1.39469E12</v>
      </c>
    </row>
    <row r="5838">
      <c r="A5838" s="7">
        <v>1.39964E12</v>
      </c>
    </row>
    <row r="5839">
      <c r="A5839" s="7">
        <v>1.39964E12</v>
      </c>
    </row>
    <row r="5840">
      <c r="A5840" s="7">
        <v>1.39964E12</v>
      </c>
    </row>
    <row r="5841">
      <c r="A5841" s="7">
        <v>1.39964E12</v>
      </c>
    </row>
    <row r="5842">
      <c r="A5842" s="7">
        <v>1.39964E12</v>
      </c>
    </row>
    <row r="5843">
      <c r="A5843" s="7">
        <v>1.39964E12</v>
      </c>
    </row>
    <row r="5844">
      <c r="A5844" s="7">
        <v>1.40061E12</v>
      </c>
    </row>
    <row r="5845">
      <c r="A5845" s="7">
        <v>1.40061E12</v>
      </c>
    </row>
    <row r="5846">
      <c r="A5846" s="7">
        <v>1.40558E12</v>
      </c>
    </row>
    <row r="5847">
      <c r="A5847" s="7">
        <v>1.40558E12</v>
      </c>
    </row>
    <row r="5848">
      <c r="A5848" s="7">
        <v>1.40558E12</v>
      </c>
    </row>
    <row r="5849">
      <c r="A5849" s="7">
        <v>1.40822E12</v>
      </c>
    </row>
    <row r="5850">
      <c r="A5850" s="7">
        <v>1.40822E12</v>
      </c>
    </row>
    <row r="5851">
      <c r="A5851" s="7">
        <v>1.40822E12</v>
      </c>
    </row>
    <row r="5852">
      <c r="A5852" s="7">
        <v>1.40822E12</v>
      </c>
    </row>
    <row r="5853">
      <c r="A5853" s="7">
        <v>1.40822E12</v>
      </c>
    </row>
    <row r="5854">
      <c r="A5854" s="7">
        <v>1.40822E12</v>
      </c>
    </row>
    <row r="5855">
      <c r="A5855" s="7">
        <v>1.40822E12</v>
      </c>
    </row>
    <row r="5856">
      <c r="A5856" s="7">
        <v>1.310132E13</v>
      </c>
    </row>
    <row r="5857">
      <c r="A5857" s="7">
        <v>1.310132E13</v>
      </c>
    </row>
    <row r="5858">
      <c r="A5858" s="7">
        <v>1.363073E13</v>
      </c>
    </row>
    <row r="5859">
      <c r="A5859" s="7">
        <v>1.363073E13</v>
      </c>
    </row>
    <row r="5860">
      <c r="A5860" s="7">
        <v>1.363073E13</v>
      </c>
    </row>
    <row r="5861">
      <c r="A5861" s="7">
        <v>1.363073E13</v>
      </c>
    </row>
    <row r="5862">
      <c r="A5862" s="7">
        <v>1.363081E13</v>
      </c>
    </row>
    <row r="5863">
      <c r="A5863" s="7">
        <v>1.363081E13</v>
      </c>
    </row>
    <row r="5864">
      <c r="A5864" s="7">
        <v>1.363099E13</v>
      </c>
    </row>
    <row r="5865">
      <c r="A5865" s="7">
        <v>1.363099E13</v>
      </c>
    </row>
    <row r="5866">
      <c r="A5866" s="7">
        <v>1.363099E13</v>
      </c>
    </row>
    <row r="5867">
      <c r="A5867" s="7">
        <v>1.363099E13</v>
      </c>
    </row>
    <row r="5868">
      <c r="A5868" s="7">
        <v>1.363099E13</v>
      </c>
    </row>
    <row r="5869">
      <c r="A5869" s="7">
        <v>1.363099E13</v>
      </c>
    </row>
    <row r="5870">
      <c r="A5870" s="7">
        <v>1.363099E13</v>
      </c>
    </row>
    <row r="5871">
      <c r="A5871" s="7">
        <v>1.363107E13</v>
      </c>
    </row>
    <row r="5872">
      <c r="A5872" s="7">
        <v>1.363107E13</v>
      </c>
    </row>
    <row r="5873">
      <c r="A5873" s="7">
        <v>1.363107E13</v>
      </c>
    </row>
    <row r="5874">
      <c r="A5874" s="7">
        <v>1.363107E13</v>
      </c>
    </row>
    <row r="5875">
      <c r="A5875" s="7">
        <v>1.363115E13</v>
      </c>
    </row>
    <row r="5876">
      <c r="A5876" s="7">
        <v>1.363115E13</v>
      </c>
    </row>
    <row r="5877">
      <c r="A5877" s="7">
        <v>1.363115E13</v>
      </c>
    </row>
    <row r="5878">
      <c r="A5878" s="7">
        <v>1.363115E13</v>
      </c>
    </row>
    <row r="5879">
      <c r="A5879" s="7">
        <v>1.363123E13</v>
      </c>
    </row>
    <row r="5880">
      <c r="A5880" s="7">
        <v>1.363123E13</v>
      </c>
    </row>
    <row r="5881">
      <c r="A5881" s="7">
        <v>1.363123E13</v>
      </c>
    </row>
    <row r="5882">
      <c r="A5882" s="7">
        <v>1.363123E13</v>
      </c>
    </row>
    <row r="5883">
      <c r="A5883" s="7">
        <v>1.363123E13</v>
      </c>
    </row>
    <row r="5884">
      <c r="A5884" s="7">
        <v>1.363131E13</v>
      </c>
    </row>
    <row r="5885">
      <c r="A5885" s="7">
        <v>1.363131E13</v>
      </c>
    </row>
    <row r="5886">
      <c r="A5886" s="7">
        <v>1.363149E13</v>
      </c>
    </row>
    <row r="5887">
      <c r="A5887" s="7">
        <v>1.363149E13</v>
      </c>
    </row>
    <row r="5888">
      <c r="A5888" s="7">
        <v>1.363149E13</v>
      </c>
    </row>
    <row r="5889">
      <c r="A5889" s="7">
        <v>1.363149E13</v>
      </c>
    </row>
    <row r="5890">
      <c r="A5890" s="7">
        <v>1.363164E13</v>
      </c>
    </row>
    <row r="5891">
      <c r="A5891" s="7">
        <v>1.363164E13</v>
      </c>
    </row>
    <row r="5892">
      <c r="A5892" s="7">
        <v>1.363164E13</v>
      </c>
    </row>
    <row r="5893">
      <c r="A5893" s="7">
        <v>1.363164E13</v>
      </c>
    </row>
    <row r="5894">
      <c r="A5894" s="7">
        <v>1.363172E13</v>
      </c>
    </row>
    <row r="5895">
      <c r="A5895" s="7">
        <v>1.363172E13</v>
      </c>
    </row>
    <row r="5896">
      <c r="A5896" s="7">
        <v>1.363172E13</v>
      </c>
    </row>
    <row r="5897">
      <c r="A5897" s="7">
        <v>1.363172E13</v>
      </c>
    </row>
    <row r="5898">
      <c r="A5898" s="7">
        <v>1.363172E13</v>
      </c>
    </row>
    <row r="5899">
      <c r="A5899" s="7">
        <v>1.363172E13</v>
      </c>
    </row>
    <row r="5900">
      <c r="A5900" s="7">
        <v>1.36318E13</v>
      </c>
    </row>
    <row r="5901">
      <c r="A5901" s="7">
        <v>1.36318E13</v>
      </c>
    </row>
    <row r="5902">
      <c r="A5902" s="7">
        <v>1.36318E13</v>
      </c>
    </row>
    <row r="5903">
      <c r="A5903" s="7">
        <v>1.363198E13</v>
      </c>
    </row>
    <row r="5904">
      <c r="A5904" s="7">
        <v>1.363198E13</v>
      </c>
    </row>
    <row r="5905">
      <c r="A5905" s="7">
        <v>1.363198E13</v>
      </c>
    </row>
    <row r="5906">
      <c r="A5906" s="7">
        <v>1.363198E13</v>
      </c>
    </row>
    <row r="5907">
      <c r="A5907" s="7">
        <v>1.363206E13</v>
      </c>
    </row>
    <row r="5908">
      <c r="A5908" s="7">
        <v>1.363206E13</v>
      </c>
    </row>
    <row r="5909">
      <c r="A5909" s="7">
        <v>1.363214E13</v>
      </c>
    </row>
    <row r="5910">
      <c r="A5910" s="7">
        <v>1.363214E13</v>
      </c>
    </row>
    <row r="5911">
      <c r="A5911" s="7">
        <v>1.363222E13</v>
      </c>
    </row>
    <row r="5912">
      <c r="A5912" s="7">
        <v>1.363222E13</v>
      </c>
    </row>
    <row r="5913">
      <c r="A5913" s="7">
        <v>1.363222E13</v>
      </c>
    </row>
    <row r="5914">
      <c r="A5914" s="7">
        <v>1.36323E13</v>
      </c>
    </row>
    <row r="5915">
      <c r="A5915" s="7">
        <v>1.36323E13</v>
      </c>
    </row>
    <row r="5916">
      <c r="A5916" s="7">
        <v>1.36323E13</v>
      </c>
    </row>
    <row r="5917">
      <c r="A5917" s="7">
        <v>1.36323E13</v>
      </c>
    </row>
    <row r="5918">
      <c r="A5918" s="7">
        <v>1.36323E13</v>
      </c>
    </row>
    <row r="5919">
      <c r="A5919" s="7">
        <v>1.36323E13</v>
      </c>
    </row>
    <row r="5920">
      <c r="A5920" s="7">
        <v>3.010306E13</v>
      </c>
    </row>
    <row r="5921">
      <c r="A5921" s="7">
        <v>3.010306E13</v>
      </c>
    </row>
    <row r="5922">
      <c r="A5922" s="7">
        <v>3.010306E13</v>
      </c>
    </row>
    <row r="5923">
      <c r="A5923" s="7">
        <v>3.010306E13</v>
      </c>
    </row>
    <row r="5924">
      <c r="A5924" s="7">
        <v>3.010306E13</v>
      </c>
    </row>
    <row r="5925">
      <c r="A5925" s="7">
        <v>3.010306E13</v>
      </c>
    </row>
    <row r="5926">
      <c r="A5926" s="7">
        <v>3.010306E13</v>
      </c>
    </row>
    <row r="5927">
      <c r="A5927" s="7">
        <v>3.010306E13</v>
      </c>
    </row>
    <row r="5928">
      <c r="A5928" s="7">
        <v>3.010306E13</v>
      </c>
    </row>
    <row r="5929">
      <c r="A5929" s="7">
        <v>3.010306E13</v>
      </c>
    </row>
    <row r="5930">
      <c r="A5930" s="7">
        <v>3.010306E13</v>
      </c>
    </row>
    <row r="5931">
      <c r="A5931" s="7">
        <v>3.030723E13</v>
      </c>
    </row>
    <row r="5932">
      <c r="A5932" s="7">
        <v>3.030723E13</v>
      </c>
    </row>
    <row r="5933">
      <c r="A5933" s="7">
        <v>3.040097E13</v>
      </c>
    </row>
    <row r="5934">
      <c r="A5934" s="7">
        <v>3.040097E13</v>
      </c>
    </row>
    <row r="5935">
      <c r="A5935" s="7">
        <v>3.064766E13</v>
      </c>
    </row>
    <row r="5936">
      <c r="A5936" s="7">
        <v>3.064766E13</v>
      </c>
    </row>
    <row r="5937">
      <c r="A5937" s="7">
        <v>3.064766E13</v>
      </c>
    </row>
    <row r="5938">
      <c r="A5938" s="7">
        <v>3.064766E13</v>
      </c>
    </row>
    <row r="5939">
      <c r="A5939" s="7">
        <v>3.064766E13</v>
      </c>
    </row>
    <row r="5940">
      <c r="A5940" s="7">
        <v>3.066423E13</v>
      </c>
    </row>
    <row r="5941">
      <c r="A5941" s="7">
        <v>3.066423E13</v>
      </c>
    </row>
    <row r="5942">
      <c r="A5942" s="7">
        <v>3.066423E13</v>
      </c>
    </row>
    <row r="5943">
      <c r="A5943" s="7">
        <v>3.066423E13</v>
      </c>
    </row>
    <row r="5944">
      <c r="A5944" s="7">
        <v>3.066423E13</v>
      </c>
    </row>
    <row r="5945">
      <c r="A5945" s="7">
        <v>3.066423E13</v>
      </c>
    </row>
    <row r="5946">
      <c r="A5946" s="7">
        <v>3.066423E13</v>
      </c>
    </row>
    <row r="5947">
      <c r="A5947" s="7">
        <v>3.066423E13</v>
      </c>
    </row>
    <row r="5948">
      <c r="A5948" s="7">
        <v>3.066431E13</v>
      </c>
    </row>
    <row r="5949">
      <c r="A5949" s="7">
        <v>3.066431E13</v>
      </c>
    </row>
    <row r="5950">
      <c r="A5950" s="7">
        <v>3.066431E13</v>
      </c>
    </row>
    <row r="5951">
      <c r="A5951" s="7">
        <v>3.066431E13</v>
      </c>
    </row>
    <row r="5952">
      <c r="A5952" s="7">
        <v>3.066431E13</v>
      </c>
    </row>
    <row r="5953">
      <c r="A5953" s="7">
        <v>3.066431E13</v>
      </c>
    </row>
    <row r="5954">
      <c r="A5954" s="7">
        <v>3.066431E13</v>
      </c>
    </row>
    <row r="5955">
      <c r="A5955" s="7">
        <v>3.066449E13</v>
      </c>
    </row>
    <row r="5956">
      <c r="A5956" s="7">
        <v>3.066449E13</v>
      </c>
    </row>
    <row r="5957">
      <c r="A5957" s="7">
        <v>3.066449E13</v>
      </c>
    </row>
    <row r="5958">
      <c r="A5958" s="7">
        <v>3.066449E13</v>
      </c>
    </row>
    <row r="5959">
      <c r="A5959" s="7">
        <v>3.066449E13</v>
      </c>
    </row>
    <row r="5960">
      <c r="A5960" s="7">
        <v>3.066449E13</v>
      </c>
    </row>
    <row r="5961">
      <c r="A5961" s="7">
        <v>3.066456E13</v>
      </c>
    </row>
    <row r="5962">
      <c r="A5962" s="7">
        <v>3.066456E13</v>
      </c>
    </row>
    <row r="5963">
      <c r="A5963" s="7">
        <v>3.066456E13</v>
      </c>
    </row>
    <row r="5964">
      <c r="A5964" s="7">
        <v>3.066456E13</v>
      </c>
    </row>
    <row r="5965">
      <c r="A5965" s="7">
        <v>3.066456E13</v>
      </c>
    </row>
    <row r="5966">
      <c r="A5966" s="7">
        <v>3.066456E13</v>
      </c>
    </row>
    <row r="5967">
      <c r="A5967" s="7">
        <v>3.066456E13</v>
      </c>
    </row>
    <row r="5968">
      <c r="A5968" s="7">
        <v>3.066456E13</v>
      </c>
    </row>
    <row r="5969">
      <c r="A5969" s="7">
        <v>3.066464E13</v>
      </c>
    </row>
    <row r="5970">
      <c r="A5970" s="7">
        <v>3.066464E13</v>
      </c>
    </row>
    <row r="5971">
      <c r="A5971" s="7">
        <v>3.066464E13</v>
      </c>
    </row>
    <row r="5972">
      <c r="A5972" s="7">
        <v>3.066464E13</v>
      </c>
    </row>
    <row r="5973">
      <c r="A5973" s="7">
        <v>3.066464E13</v>
      </c>
    </row>
    <row r="5974">
      <c r="A5974" s="7">
        <v>3.066464E13</v>
      </c>
    </row>
    <row r="5975">
      <c r="A5975" s="7">
        <v>3.066464E13</v>
      </c>
    </row>
    <row r="5976">
      <c r="A5976" s="7">
        <v>3.066464E13</v>
      </c>
    </row>
    <row r="5977">
      <c r="A5977" s="7">
        <v>3.066464E13</v>
      </c>
    </row>
    <row r="5978">
      <c r="A5978" s="7">
        <v>3.066464E13</v>
      </c>
    </row>
    <row r="5979">
      <c r="A5979" s="7">
        <v>3.066464E13</v>
      </c>
    </row>
    <row r="5980">
      <c r="A5980" s="7">
        <v>3.066464E13</v>
      </c>
    </row>
    <row r="5981">
      <c r="A5981" s="7">
        <v>3.066464E13</v>
      </c>
    </row>
    <row r="5982">
      <c r="A5982" s="7">
        <v>3.066464E13</v>
      </c>
    </row>
    <row r="5983">
      <c r="A5983" s="7">
        <v>3.066464E13</v>
      </c>
    </row>
    <row r="5984">
      <c r="A5984" s="7">
        <v>3.066472E13</v>
      </c>
    </row>
    <row r="5985">
      <c r="A5985" s="7">
        <v>3.066472E13</v>
      </c>
    </row>
    <row r="5986">
      <c r="A5986" s="7">
        <v>3.066472E13</v>
      </c>
    </row>
    <row r="5987">
      <c r="A5987" s="7">
        <v>3.066472E13</v>
      </c>
    </row>
    <row r="5988">
      <c r="A5988" s="7">
        <v>3.066472E13</v>
      </c>
    </row>
    <row r="5989">
      <c r="A5989" s="7">
        <v>3.066472E13</v>
      </c>
    </row>
    <row r="5990">
      <c r="A5990" s="7">
        <v>3.06648E13</v>
      </c>
    </row>
    <row r="5991">
      <c r="A5991" s="7">
        <v>3.06648E13</v>
      </c>
    </row>
    <row r="5992">
      <c r="A5992" s="7">
        <v>3.06648E13</v>
      </c>
    </row>
    <row r="5993">
      <c r="A5993" s="7">
        <v>3.06648E13</v>
      </c>
    </row>
    <row r="5994">
      <c r="A5994" s="7">
        <v>3.066498E13</v>
      </c>
    </row>
    <row r="5995">
      <c r="A5995" s="7">
        <v>3.066498E13</v>
      </c>
    </row>
    <row r="5996">
      <c r="A5996" s="7">
        <v>3.066498E13</v>
      </c>
    </row>
    <row r="5997">
      <c r="A5997" s="7">
        <v>3.066498E13</v>
      </c>
    </row>
    <row r="5998">
      <c r="A5998" s="7">
        <v>3.066498E13</v>
      </c>
    </row>
    <row r="5999">
      <c r="A5999" s="7">
        <v>3.066498E13</v>
      </c>
    </row>
    <row r="6000">
      <c r="A6000" s="7">
        <v>3.066498E13</v>
      </c>
    </row>
    <row r="6001">
      <c r="A6001" s="7">
        <v>3.066498E13</v>
      </c>
    </row>
    <row r="6002">
      <c r="A6002" s="7">
        <v>3.066498E13</v>
      </c>
    </row>
    <row r="6003">
      <c r="A6003" s="7">
        <v>3.066498E13</v>
      </c>
    </row>
    <row r="6004">
      <c r="A6004" s="7">
        <v>3.066498E13</v>
      </c>
    </row>
    <row r="6005">
      <c r="A6005" s="7">
        <v>3.066506E13</v>
      </c>
    </row>
    <row r="6006">
      <c r="A6006" s="7">
        <v>3.066506E13</v>
      </c>
    </row>
    <row r="6007">
      <c r="A6007" s="7">
        <v>3.066506E13</v>
      </c>
    </row>
    <row r="6008">
      <c r="A6008" s="7">
        <v>3.066506E13</v>
      </c>
    </row>
    <row r="6009">
      <c r="A6009" s="7">
        <v>3.066506E13</v>
      </c>
    </row>
    <row r="6010">
      <c r="A6010" s="7">
        <v>3.066514E13</v>
      </c>
    </row>
    <row r="6011">
      <c r="A6011" s="7">
        <v>3.066514E13</v>
      </c>
    </row>
    <row r="6012">
      <c r="A6012" s="7">
        <v>3.066514E13</v>
      </c>
    </row>
    <row r="6013">
      <c r="A6013" s="7">
        <v>3.066514E13</v>
      </c>
    </row>
    <row r="6014">
      <c r="A6014" s="7">
        <v>3.066514E13</v>
      </c>
    </row>
    <row r="6015">
      <c r="A6015" s="7">
        <v>3.066522E13</v>
      </c>
    </row>
    <row r="6016">
      <c r="A6016" s="7">
        <v>3.066522E13</v>
      </c>
    </row>
    <row r="6017">
      <c r="A6017" s="7">
        <v>3.06653E13</v>
      </c>
    </row>
    <row r="6018">
      <c r="A6018" s="7">
        <v>3.06653E13</v>
      </c>
    </row>
    <row r="6019">
      <c r="A6019" s="7">
        <v>3.06653E13</v>
      </c>
    </row>
    <row r="6020">
      <c r="A6020" s="7">
        <v>3.06653E13</v>
      </c>
    </row>
    <row r="6021">
      <c r="A6021" s="7">
        <v>3.06653E13</v>
      </c>
    </row>
    <row r="6022">
      <c r="A6022" s="7">
        <v>3.06653E13</v>
      </c>
    </row>
    <row r="6023">
      <c r="A6023" s="7">
        <v>3.06653E13</v>
      </c>
    </row>
    <row r="6024">
      <c r="A6024" s="7">
        <v>3.06653E13</v>
      </c>
    </row>
    <row r="6025">
      <c r="A6025" s="7">
        <v>3.066548E13</v>
      </c>
    </row>
    <row r="6026">
      <c r="A6026" s="7">
        <v>3.066548E13</v>
      </c>
    </row>
    <row r="6027">
      <c r="A6027" s="7">
        <v>3.066548E13</v>
      </c>
    </row>
    <row r="6028">
      <c r="A6028" s="7">
        <v>3.066555E13</v>
      </c>
    </row>
    <row r="6029">
      <c r="A6029" s="7">
        <v>3.066555E13</v>
      </c>
    </row>
    <row r="6030">
      <c r="A6030" s="7">
        <v>3.066555E13</v>
      </c>
    </row>
    <row r="6031">
      <c r="A6031" s="7">
        <v>3.066555E13</v>
      </c>
    </row>
    <row r="6032">
      <c r="A6032" s="7">
        <v>3.066555E13</v>
      </c>
    </row>
    <row r="6033">
      <c r="A6033" s="7">
        <v>3.066555E13</v>
      </c>
    </row>
    <row r="6034">
      <c r="A6034" s="7">
        <v>3.066555E13</v>
      </c>
    </row>
    <row r="6035">
      <c r="A6035" s="7">
        <v>3.066563E13</v>
      </c>
    </row>
    <row r="6036">
      <c r="A6036" s="7">
        <v>3.066563E13</v>
      </c>
    </row>
    <row r="6037">
      <c r="A6037" s="7">
        <v>3.066563E13</v>
      </c>
    </row>
    <row r="6038">
      <c r="A6038" s="7">
        <v>3.066563E13</v>
      </c>
    </row>
    <row r="6039">
      <c r="A6039" s="7">
        <v>3.066563E13</v>
      </c>
    </row>
    <row r="6040">
      <c r="A6040" s="7">
        <v>3.066563E13</v>
      </c>
    </row>
    <row r="6041">
      <c r="A6041" s="7">
        <v>3.066563E13</v>
      </c>
    </row>
    <row r="6042">
      <c r="A6042" s="7">
        <v>3.066563E13</v>
      </c>
    </row>
    <row r="6043">
      <c r="A6043" s="7">
        <v>3.066563E13</v>
      </c>
    </row>
    <row r="6044">
      <c r="A6044" s="7">
        <v>3.066563E13</v>
      </c>
    </row>
    <row r="6045">
      <c r="A6045" s="7">
        <v>3.066563E13</v>
      </c>
    </row>
    <row r="6046">
      <c r="A6046" s="7">
        <v>3.066589E13</v>
      </c>
    </row>
    <row r="6047">
      <c r="A6047" s="7">
        <v>3.066589E13</v>
      </c>
    </row>
    <row r="6048">
      <c r="A6048" s="7">
        <v>3.066589E13</v>
      </c>
    </row>
    <row r="6049">
      <c r="A6049" s="7">
        <v>3.066589E13</v>
      </c>
    </row>
    <row r="6050">
      <c r="A6050" s="7">
        <v>3.066597E13</v>
      </c>
    </row>
    <row r="6051">
      <c r="A6051" s="7">
        <v>3.066597E13</v>
      </c>
    </row>
    <row r="6052">
      <c r="A6052" s="7">
        <v>3.066597E13</v>
      </c>
    </row>
    <row r="6053">
      <c r="A6053" s="7">
        <v>3.066597E13</v>
      </c>
    </row>
    <row r="6054">
      <c r="A6054" s="7">
        <v>3.066597E13</v>
      </c>
    </row>
    <row r="6055">
      <c r="A6055" s="7">
        <v>3.066597E13</v>
      </c>
    </row>
    <row r="6056">
      <c r="A6056" s="7">
        <v>3.066597E13</v>
      </c>
    </row>
    <row r="6057">
      <c r="A6057" s="7">
        <v>3.066613E13</v>
      </c>
    </row>
    <row r="6058">
      <c r="A6058" s="7">
        <v>3.066613E13</v>
      </c>
    </row>
    <row r="6059">
      <c r="A6059" s="7">
        <v>3.066613E13</v>
      </c>
    </row>
    <row r="6060">
      <c r="A6060" s="7">
        <v>3.066613E13</v>
      </c>
    </row>
    <row r="6061">
      <c r="A6061" s="7">
        <v>3.066613E13</v>
      </c>
    </row>
    <row r="6062">
      <c r="A6062" s="7">
        <v>3.066621E13</v>
      </c>
    </row>
    <row r="6063">
      <c r="A6063" s="7">
        <v>3.066621E13</v>
      </c>
    </row>
    <row r="6064">
      <c r="A6064" s="7">
        <v>3.066621E13</v>
      </c>
    </row>
    <row r="6065">
      <c r="A6065" s="7">
        <v>3.066621E13</v>
      </c>
    </row>
    <row r="6066">
      <c r="A6066" s="7">
        <v>3.066647E13</v>
      </c>
    </row>
    <row r="6067">
      <c r="A6067" s="7">
        <v>3.066647E13</v>
      </c>
    </row>
    <row r="6068">
      <c r="A6068" s="7">
        <v>3.066647E13</v>
      </c>
    </row>
    <row r="6069">
      <c r="A6069" s="7">
        <v>3.066647E13</v>
      </c>
    </row>
    <row r="6070">
      <c r="A6070" s="7">
        <v>3.066647E13</v>
      </c>
    </row>
    <row r="6071">
      <c r="A6071" s="7">
        <v>3.066647E13</v>
      </c>
    </row>
    <row r="6072">
      <c r="A6072" s="7">
        <v>3.066647E13</v>
      </c>
    </row>
    <row r="6073">
      <c r="A6073" s="7">
        <v>3.066647E13</v>
      </c>
    </row>
    <row r="6074">
      <c r="A6074" s="7">
        <v>3.066647E13</v>
      </c>
    </row>
    <row r="6075">
      <c r="A6075" s="7">
        <v>3.066647E13</v>
      </c>
    </row>
    <row r="6076">
      <c r="A6076" s="7">
        <v>3.066647E13</v>
      </c>
    </row>
    <row r="6077">
      <c r="A6077" s="7">
        <v>3.066647E13</v>
      </c>
    </row>
    <row r="6078">
      <c r="A6078" s="7">
        <v>3.066647E13</v>
      </c>
    </row>
    <row r="6079">
      <c r="A6079" s="7">
        <v>3.066647E13</v>
      </c>
    </row>
    <row r="6080">
      <c r="A6080" s="7">
        <v>3.066647E13</v>
      </c>
    </row>
    <row r="6081">
      <c r="A6081" s="7">
        <v>3.066647E13</v>
      </c>
    </row>
    <row r="6082">
      <c r="A6082" s="7">
        <v>3.066647E13</v>
      </c>
    </row>
    <row r="6083">
      <c r="A6083" s="7">
        <v>3.066647E13</v>
      </c>
    </row>
    <row r="6084">
      <c r="A6084" s="7">
        <v>3.066647E13</v>
      </c>
    </row>
    <row r="6085">
      <c r="A6085" s="7">
        <v>3.066647E13</v>
      </c>
    </row>
    <row r="6086">
      <c r="A6086" s="7">
        <v>3.06667E13</v>
      </c>
    </row>
    <row r="6087">
      <c r="A6087" s="7">
        <v>3.06667E13</v>
      </c>
    </row>
    <row r="6088">
      <c r="A6088" s="7">
        <v>3.06667E13</v>
      </c>
    </row>
    <row r="6089">
      <c r="A6089" s="7">
        <v>3.06667E13</v>
      </c>
    </row>
    <row r="6090">
      <c r="A6090" s="7">
        <v>3.06667E13</v>
      </c>
    </row>
    <row r="6091">
      <c r="A6091" s="7">
        <v>3.06667E13</v>
      </c>
    </row>
    <row r="6092">
      <c r="A6092" s="7">
        <v>3.06667E13</v>
      </c>
    </row>
    <row r="6093">
      <c r="A6093" s="7">
        <v>3.06667E13</v>
      </c>
    </row>
    <row r="6094">
      <c r="A6094" s="7">
        <v>3.06667E13</v>
      </c>
    </row>
    <row r="6095">
      <c r="A6095" s="7">
        <v>3.06667E13</v>
      </c>
    </row>
    <row r="6096">
      <c r="A6096" s="7">
        <v>3.06667E13</v>
      </c>
    </row>
    <row r="6097">
      <c r="A6097" s="7">
        <v>3.06667E13</v>
      </c>
    </row>
    <row r="6098">
      <c r="A6098" s="7">
        <v>3.066696E13</v>
      </c>
    </row>
    <row r="6099">
      <c r="A6099" s="7">
        <v>3.066696E13</v>
      </c>
    </row>
    <row r="6100">
      <c r="A6100" s="7">
        <v>3.066696E13</v>
      </c>
    </row>
    <row r="6101">
      <c r="A6101" s="7">
        <v>3.066696E13</v>
      </c>
    </row>
    <row r="6102">
      <c r="A6102" s="7">
        <v>3.066696E13</v>
      </c>
    </row>
    <row r="6103">
      <c r="A6103" s="7">
        <v>3.066696E13</v>
      </c>
    </row>
    <row r="6104">
      <c r="A6104" s="7">
        <v>3.066746E13</v>
      </c>
    </row>
    <row r="6105">
      <c r="A6105" s="7">
        <v>3.066746E13</v>
      </c>
    </row>
    <row r="6106">
      <c r="A6106" s="7">
        <v>3.066746E13</v>
      </c>
    </row>
    <row r="6107">
      <c r="A6107" s="7">
        <v>3.066746E13</v>
      </c>
    </row>
    <row r="6108">
      <c r="A6108" s="7">
        <v>3.066746E13</v>
      </c>
    </row>
    <row r="6109">
      <c r="A6109" s="7">
        <v>3.066746E13</v>
      </c>
    </row>
    <row r="6110">
      <c r="A6110" s="7">
        <v>3.066746E13</v>
      </c>
    </row>
    <row r="6111">
      <c r="A6111" s="7">
        <v>3.066746E13</v>
      </c>
    </row>
    <row r="6112">
      <c r="A6112" s="7">
        <v>3.066746E13</v>
      </c>
    </row>
    <row r="6113">
      <c r="A6113" s="7">
        <v>3.066746E13</v>
      </c>
    </row>
    <row r="6114">
      <c r="A6114" s="7">
        <v>3.066746E13</v>
      </c>
    </row>
    <row r="6115">
      <c r="A6115" s="7">
        <v>3.073635E13</v>
      </c>
    </row>
    <row r="6116">
      <c r="A6116" s="7">
        <v>3.073635E13</v>
      </c>
    </row>
    <row r="6117">
      <c r="A6117" s="7">
        <v>3.073635E13</v>
      </c>
    </row>
    <row r="6118">
      <c r="A6118" s="7">
        <v>3.073635E13</v>
      </c>
    </row>
    <row r="6119">
      <c r="A6119" s="7">
        <v>3.073635E13</v>
      </c>
    </row>
    <row r="6120">
      <c r="A6120" s="7">
        <v>3.073635E13</v>
      </c>
    </row>
    <row r="6121">
      <c r="A6121" s="7">
        <v>3.073635E13</v>
      </c>
    </row>
    <row r="6122">
      <c r="A6122" s="7">
        <v>3.073635E13</v>
      </c>
    </row>
    <row r="6123">
      <c r="A6123" s="7">
        <v>3.073635E13</v>
      </c>
    </row>
    <row r="6124">
      <c r="A6124" s="7">
        <v>3.073635E13</v>
      </c>
    </row>
    <row r="6125">
      <c r="A6125" s="7">
        <v>3.073635E13</v>
      </c>
    </row>
    <row r="6126">
      <c r="A6126" s="7">
        <v>3.073635E13</v>
      </c>
    </row>
    <row r="6127">
      <c r="A6127" s="7">
        <v>3.073635E13</v>
      </c>
    </row>
    <row r="6128">
      <c r="A6128" s="7">
        <v>3.073635E13</v>
      </c>
    </row>
    <row r="6129">
      <c r="A6129" s="7">
        <v>3.073635E13</v>
      </c>
    </row>
    <row r="6130">
      <c r="A6130" s="7">
        <v>3.073643E13</v>
      </c>
    </row>
    <row r="6131">
      <c r="A6131" s="7">
        <v>3.073643E13</v>
      </c>
    </row>
    <row r="6132">
      <c r="A6132" s="7">
        <v>3.073643E13</v>
      </c>
    </row>
    <row r="6133">
      <c r="A6133" s="7">
        <v>3.073643E13</v>
      </c>
    </row>
    <row r="6134">
      <c r="A6134" s="7">
        <v>3.073643E13</v>
      </c>
    </row>
    <row r="6135">
      <c r="A6135" s="7">
        <v>3.07365E13</v>
      </c>
    </row>
    <row r="6136">
      <c r="A6136" s="7">
        <v>3.07365E13</v>
      </c>
    </row>
    <row r="6137">
      <c r="A6137" s="7">
        <v>3.07365E13</v>
      </c>
    </row>
    <row r="6138">
      <c r="A6138" s="7">
        <v>3.07365E13</v>
      </c>
    </row>
    <row r="6139">
      <c r="A6139" s="7">
        <v>3.07365E13</v>
      </c>
    </row>
    <row r="6140">
      <c r="A6140" s="7">
        <v>3.07365E13</v>
      </c>
    </row>
    <row r="6141">
      <c r="A6141" s="7">
        <v>3.07365E13</v>
      </c>
    </row>
    <row r="6142">
      <c r="A6142" s="7">
        <v>3.073924E13</v>
      </c>
    </row>
    <row r="6143">
      <c r="A6143" s="7">
        <v>3.073924E13</v>
      </c>
    </row>
    <row r="6144">
      <c r="A6144" s="7">
        <v>3.073924E13</v>
      </c>
    </row>
    <row r="6145">
      <c r="A6145" s="7">
        <v>3.073924E13</v>
      </c>
    </row>
    <row r="6146">
      <c r="A6146" s="7">
        <v>3.073924E13</v>
      </c>
    </row>
    <row r="6147">
      <c r="A6147" s="7">
        <v>3.073924E13</v>
      </c>
    </row>
    <row r="6148">
      <c r="A6148" s="7">
        <v>3.076893E13</v>
      </c>
    </row>
    <row r="6149">
      <c r="A6149" s="7">
        <v>3.076893E13</v>
      </c>
    </row>
    <row r="6150">
      <c r="A6150" s="7">
        <v>3.710371E13</v>
      </c>
    </row>
    <row r="6151">
      <c r="A6151" s="7">
        <v>3.710371E13</v>
      </c>
    </row>
    <row r="6152">
      <c r="A6152" s="7">
        <v>3.710371E13</v>
      </c>
    </row>
    <row r="6153">
      <c r="A6153" s="7">
        <v>3.710371E13</v>
      </c>
    </row>
    <row r="6154">
      <c r="A6154" s="7">
        <v>3.710371E13</v>
      </c>
    </row>
    <row r="6155">
      <c r="A6155" s="7">
        <v>3.710371E13</v>
      </c>
    </row>
    <row r="6156">
      <c r="A6156" s="7">
        <v>3.730942E13</v>
      </c>
    </row>
    <row r="6157">
      <c r="A6157" s="7">
        <v>3.730942E13</v>
      </c>
    </row>
    <row r="6158">
      <c r="A6158" s="7">
        <v>3.730959E13</v>
      </c>
    </row>
    <row r="6159">
      <c r="A6159" s="7">
        <v>3.730959E13</v>
      </c>
    </row>
    <row r="6160">
      <c r="A6160" s="7">
        <v>3.731023E13</v>
      </c>
    </row>
    <row r="6161">
      <c r="A6161" s="7">
        <v>3.731023E13</v>
      </c>
    </row>
    <row r="6162">
      <c r="A6162" s="7">
        <v>3.731023E13</v>
      </c>
    </row>
    <row r="6163">
      <c r="A6163" s="7">
        <v>3.731072E13</v>
      </c>
    </row>
    <row r="6164">
      <c r="A6164" s="7">
        <v>3.731072E13</v>
      </c>
    </row>
    <row r="6165">
      <c r="A6165" s="7">
        <v>3.731072E13</v>
      </c>
    </row>
    <row r="6166">
      <c r="A6166" s="7">
        <v>3.731072E13</v>
      </c>
    </row>
    <row r="6167">
      <c r="A6167" s="7">
        <v>3.731189E13</v>
      </c>
    </row>
    <row r="6168">
      <c r="A6168" s="7">
        <v>3.731189E13</v>
      </c>
    </row>
    <row r="6169">
      <c r="A6169" s="7">
        <v>3.731189E13</v>
      </c>
    </row>
    <row r="6170">
      <c r="A6170" s="7">
        <v>3.731221E13</v>
      </c>
    </row>
    <row r="6171">
      <c r="A6171" s="7">
        <v>3.731221E13</v>
      </c>
    </row>
    <row r="6172">
      <c r="A6172" s="7">
        <v>3.731221E13</v>
      </c>
    </row>
    <row r="6173">
      <c r="A6173" s="7">
        <v>3.731239E13</v>
      </c>
    </row>
    <row r="6174">
      <c r="A6174" s="7">
        <v>3.731239E13</v>
      </c>
    </row>
    <row r="6175">
      <c r="A6175" s="7">
        <v>3.731247E13</v>
      </c>
    </row>
    <row r="6176">
      <c r="A6176" s="7">
        <v>3.731247E13</v>
      </c>
    </row>
    <row r="6177">
      <c r="A6177" s="7">
        <v>3.731262E13</v>
      </c>
    </row>
    <row r="6178">
      <c r="A6178" s="7">
        <v>3.731262E13</v>
      </c>
    </row>
    <row r="6179">
      <c r="A6179" s="7">
        <v>3.731262E13</v>
      </c>
    </row>
    <row r="6180">
      <c r="A6180" s="7">
        <v>3.731262E13</v>
      </c>
    </row>
    <row r="6181">
      <c r="A6181" s="7">
        <v>3.731304E13</v>
      </c>
    </row>
    <row r="6182">
      <c r="A6182" s="7">
        <v>3.731304E13</v>
      </c>
    </row>
    <row r="6183">
      <c r="A6183" s="7">
        <v>3.731304E13</v>
      </c>
    </row>
    <row r="6184">
      <c r="A6184" s="7">
        <v>3.731395E13</v>
      </c>
    </row>
    <row r="6185">
      <c r="A6185" s="7">
        <v>3.731395E13</v>
      </c>
    </row>
    <row r="6186">
      <c r="A6186" s="7">
        <v>3.732732E13</v>
      </c>
    </row>
    <row r="6187">
      <c r="A6187" s="7">
        <v>3.732732E13</v>
      </c>
    </row>
    <row r="6188">
      <c r="A6188" s="7">
        <v>3.732732E13</v>
      </c>
    </row>
    <row r="6189">
      <c r="A6189" s="7">
        <v>3.732732E13</v>
      </c>
    </row>
    <row r="6190">
      <c r="A6190" s="7">
        <v>3.767967E13</v>
      </c>
    </row>
    <row r="6191">
      <c r="A6191" s="7">
        <v>3.767967E13</v>
      </c>
    </row>
    <row r="6192">
      <c r="A6192" s="7">
        <v>3.767967E13</v>
      </c>
    </row>
    <row r="6193">
      <c r="A6193" s="7">
        <v>3.767967E13</v>
      </c>
    </row>
    <row r="6194">
      <c r="A6194" s="7">
        <v>3.767983E13</v>
      </c>
    </row>
    <row r="6195">
      <c r="A6195" s="7">
        <v>3.767983E13</v>
      </c>
    </row>
    <row r="6196">
      <c r="A6196" s="7">
        <v>3.767983E13</v>
      </c>
    </row>
    <row r="6197">
      <c r="A6197" s="7">
        <v>3.767983E13</v>
      </c>
    </row>
    <row r="6198">
      <c r="A6198" s="7">
        <v>3.767991E13</v>
      </c>
    </row>
    <row r="6199">
      <c r="A6199" s="7">
        <v>3.767991E13</v>
      </c>
    </row>
    <row r="6200">
      <c r="A6200" s="7">
        <v>3.767991E13</v>
      </c>
    </row>
    <row r="6201">
      <c r="A6201" s="7">
        <v>3.767991E13</v>
      </c>
    </row>
    <row r="6202">
      <c r="A6202" s="7">
        <v>3.767991E13</v>
      </c>
    </row>
    <row r="6203">
      <c r="A6203" s="7">
        <v>3.767991E13</v>
      </c>
    </row>
    <row r="6204">
      <c r="A6204" s="7">
        <v>3.767991E13</v>
      </c>
    </row>
    <row r="6205">
      <c r="A6205" s="7">
        <v>3.767991E13</v>
      </c>
    </row>
    <row r="6206">
      <c r="A6206" s="7">
        <v>3.767991E13</v>
      </c>
    </row>
    <row r="6207">
      <c r="A6207" s="7">
        <v>3.767991E13</v>
      </c>
    </row>
    <row r="6208">
      <c r="A6208" s="7">
        <v>3.767991E13</v>
      </c>
    </row>
    <row r="6209">
      <c r="A6209" s="7">
        <v>3.768007E13</v>
      </c>
    </row>
    <row r="6210">
      <c r="A6210" s="7">
        <v>3.768007E13</v>
      </c>
    </row>
    <row r="6211">
      <c r="A6211" s="7">
        <v>3.768007E13</v>
      </c>
    </row>
    <row r="6212">
      <c r="A6212" s="7">
        <v>3.768023E13</v>
      </c>
    </row>
    <row r="6213">
      <c r="A6213" s="7">
        <v>3.768023E13</v>
      </c>
    </row>
    <row r="6214">
      <c r="A6214" s="7">
        <v>3.768023E13</v>
      </c>
    </row>
    <row r="6215">
      <c r="A6215" s="7">
        <v>3.768023E13</v>
      </c>
    </row>
    <row r="6216">
      <c r="A6216" s="7">
        <v>3.768023E13</v>
      </c>
    </row>
    <row r="6217">
      <c r="A6217" s="7">
        <v>3.768031E13</v>
      </c>
    </row>
    <row r="6218">
      <c r="A6218" s="7">
        <v>3.768031E13</v>
      </c>
    </row>
    <row r="6219">
      <c r="A6219" s="7">
        <v>3.768049E13</v>
      </c>
    </row>
    <row r="6220">
      <c r="A6220" s="7">
        <v>3.768049E13</v>
      </c>
    </row>
    <row r="6221">
      <c r="A6221" s="7">
        <v>3.768056E13</v>
      </c>
    </row>
    <row r="6222">
      <c r="A6222" s="7">
        <v>3.768056E13</v>
      </c>
    </row>
    <row r="6223">
      <c r="A6223" s="7">
        <v>3.768056E13</v>
      </c>
    </row>
    <row r="6224">
      <c r="A6224" s="7">
        <v>3.768056E13</v>
      </c>
    </row>
    <row r="6225">
      <c r="A6225" s="7">
        <v>3.768056E13</v>
      </c>
    </row>
    <row r="6226">
      <c r="A6226" s="7">
        <v>3.768056E13</v>
      </c>
    </row>
    <row r="6227">
      <c r="A6227" s="7">
        <v>3.768056E13</v>
      </c>
    </row>
    <row r="6228">
      <c r="A6228" s="7">
        <v>3.768056E13</v>
      </c>
    </row>
    <row r="6229">
      <c r="A6229" s="7">
        <v>3.76808E13</v>
      </c>
    </row>
    <row r="6230">
      <c r="A6230" s="7">
        <v>3.76808E13</v>
      </c>
    </row>
    <row r="6231">
      <c r="A6231" s="7">
        <v>3.76808E13</v>
      </c>
    </row>
    <row r="6232">
      <c r="A6232" s="7">
        <v>3.76808E13</v>
      </c>
    </row>
    <row r="6233">
      <c r="A6233" s="7">
        <v>3.76808E13</v>
      </c>
    </row>
    <row r="6234">
      <c r="A6234" s="7">
        <v>3.76808E13</v>
      </c>
    </row>
    <row r="6235">
      <c r="A6235" s="7">
        <v>3.76808E13</v>
      </c>
    </row>
    <row r="6236">
      <c r="A6236" s="7">
        <v>3.768098E13</v>
      </c>
    </row>
    <row r="6237">
      <c r="A6237" s="7">
        <v>3.768098E13</v>
      </c>
    </row>
    <row r="6238">
      <c r="A6238" s="7">
        <v>3.768098E13</v>
      </c>
    </row>
    <row r="6239">
      <c r="A6239" s="7">
        <v>3.768098E13</v>
      </c>
    </row>
    <row r="6240">
      <c r="A6240" s="7">
        <v>3.768106E13</v>
      </c>
    </row>
    <row r="6241">
      <c r="A6241" s="7">
        <v>3.768106E13</v>
      </c>
    </row>
    <row r="6242">
      <c r="A6242" s="7">
        <v>3.768106E13</v>
      </c>
    </row>
    <row r="6243">
      <c r="A6243" s="7">
        <v>3.768106E13</v>
      </c>
    </row>
    <row r="6244">
      <c r="A6244" s="7">
        <v>3.768106E13</v>
      </c>
    </row>
    <row r="6245">
      <c r="A6245" s="7">
        <v>3.768106E13</v>
      </c>
    </row>
    <row r="6246">
      <c r="A6246" s="7">
        <v>3.768106E13</v>
      </c>
    </row>
    <row r="6247">
      <c r="A6247" s="7">
        <v>3.768106E13</v>
      </c>
    </row>
    <row r="6248">
      <c r="A6248" s="7">
        <v>3.768114E13</v>
      </c>
    </row>
    <row r="6249">
      <c r="A6249" s="7">
        <v>3.768114E13</v>
      </c>
    </row>
    <row r="6250">
      <c r="A6250" s="7">
        <v>3.768114E13</v>
      </c>
    </row>
    <row r="6251">
      <c r="A6251" s="7">
        <v>3.768114E13</v>
      </c>
    </row>
    <row r="6252">
      <c r="A6252" s="7">
        <v>3.768114E13</v>
      </c>
    </row>
    <row r="6253">
      <c r="A6253" s="7">
        <v>3.768122E13</v>
      </c>
    </row>
    <row r="6254">
      <c r="A6254" s="7">
        <v>3.768122E13</v>
      </c>
    </row>
    <row r="6255">
      <c r="A6255" s="7">
        <v>3.768122E13</v>
      </c>
    </row>
    <row r="6256">
      <c r="A6256" s="7">
        <v>3.768122E13</v>
      </c>
    </row>
    <row r="6257">
      <c r="A6257" s="7">
        <v>3.76813E13</v>
      </c>
    </row>
    <row r="6258">
      <c r="A6258" s="7">
        <v>3.76813E13</v>
      </c>
    </row>
    <row r="6259">
      <c r="A6259" s="7">
        <v>3.76813E13</v>
      </c>
    </row>
    <row r="6260">
      <c r="A6260" s="7">
        <v>3.76813E13</v>
      </c>
    </row>
    <row r="6261">
      <c r="A6261" s="7">
        <v>3.76813E13</v>
      </c>
    </row>
    <row r="6262">
      <c r="A6262" s="7">
        <v>3.76813E13</v>
      </c>
    </row>
    <row r="6263">
      <c r="A6263" s="7">
        <v>3.768155E13</v>
      </c>
    </row>
    <row r="6264">
      <c r="A6264" s="7">
        <v>3.768155E13</v>
      </c>
    </row>
    <row r="6265">
      <c r="A6265" s="7">
        <v>3.768155E13</v>
      </c>
    </row>
    <row r="6266">
      <c r="A6266" s="7">
        <v>3.768155E13</v>
      </c>
    </row>
    <row r="6267">
      <c r="A6267" s="7">
        <v>3.768155E13</v>
      </c>
    </row>
    <row r="6268">
      <c r="A6268" s="7">
        <v>3.768155E13</v>
      </c>
    </row>
    <row r="6269">
      <c r="A6269" s="7">
        <v>3.768163E13</v>
      </c>
    </row>
    <row r="6270">
      <c r="A6270" s="7">
        <v>3.768163E13</v>
      </c>
    </row>
    <row r="6271">
      <c r="A6271" s="7">
        <v>3.768171E13</v>
      </c>
    </row>
    <row r="6272">
      <c r="A6272" s="7">
        <v>3.768171E13</v>
      </c>
    </row>
    <row r="6273">
      <c r="A6273" s="7">
        <v>3.768171E13</v>
      </c>
    </row>
    <row r="6274">
      <c r="A6274" s="7">
        <v>3.768171E13</v>
      </c>
    </row>
    <row r="6275">
      <c r="A6275" s="7">
        <v>3.768189E13</v>
      </c>
    </row>
    <row r="6276">
      <c r="A6276" s="7">
        <v>3.768189E13</v>
      </c>
    </row>
    <row r="6277">
      <c r="A6277" s="7">
        <v>3.768189E13</v>
      </c>
    </row>
    <row r="6278">
      <c r="A6278" s="7">
        <v>3.768189E13</v>
      </c>
    </row>
    <row r="6279">
      <c r="A6279" s="7">
        <v>3.768189E13</v>
      </c>
    </row>
    <row r="6280">
      <c r="A6280" s="7">
        <v>3.768189E13</v>
      </c>
    </row>
    <row r="6281">
      <c r="A6281" s="7">
        <v>3.768189E13</v>
      </c>
    </row>
    <row r="6282">
      <c r="A6282" s="7">
        <v>3.768189E13</v>
      </c>
    </row>
    <row r="6283">
      <c r="A6283" s="7">
        <v>3.768189E13</v>
      </c>
    </row>
    <row r="6284">
      <c r="A6284" s="7">
        <v>3.768189E13</v>
      </c>
    </row>
    <row r="6285">
      <c r="A6285" s="7">
        <v>3.768189E13</v>
      </c>
    </row>
    <row r="6286">
      <c r="A6286" s="7">
        <v>3.768197E13</v>
      </c>
    </row>
    <row r="6287">
      <c r="A6287" s="7">
        <v>3.768197E13</v>
      </c>
    </row>
    <row r="6288">
      <c r="A6288" s="7">
        <v>3.768197E13</v>
      </c>
    </row>
    <row r="6289">
      <c r="A6289" s="7">
        <v>3.768197E13</v>
      </c>
    </row>
    <row r="6290">
      <c r="A6290" s="7">
        <v>3.768197E13</v>
      </c>
    </row>
    <row r="6291">
      <c r="A6291" s="7">
        <v>3.768197E13</v>
      </c>
    </row>
    <row r="6292">
      <c r="A6292" s="7">
        <v>3.768197E13</v>
      </c>
    </row>
    <row r="6293">
      <c r="A6293" s="7">
        <v>3.768197E13</v>
      </c>
    </row>
    <row r="6294">
      <c r="A6294" s="7">
        <v>3.768197E13</v>
      </c>
    </row>
    <row r="6295">
      <c r="A6295" s="7">
        <v>3.768197E13</v>
      </c>
    </row>
    <row r="6296">
      <c r="A6296" s="7">
        <v>3.768205E13</v>
      </c>
    </row>
    <row r="6297">
      <c r="A6297" s="7">
        <v>3.768205E13</v>
      </c>
    </row>
    <row r="6298">
      <c r="A6298" s="7">
        <v>3.768205E13</v>
      </c>
    </row>
    <row r="6299">
      <c r="A6299" s="7">
        <v>3.768205E13</v>
      </c>
    </row>
    <row r="6300">
      <c r="A6300" s="7">
        <v>3.768205E13</v>
      </c>
    </row>
    <row r="6301">
      <c r="A6301" s="7">
        <v>3.768205E13</v>
      </c>
    </row>
    <row r="6302">
      <c r="A6302" s="7">
        <v>3.768205E13</v>
      </c>
    </row>
    <row r="6303">
      <c r="A6303" s="7">
        <v>3.768205E13</v>
      </c>
    </row>
    <row r="6304">
      <c r="A6304" s="7">
        <v>3.768205E13</v>
      </c>
    </row>
    <row r="6305">
      <c r="A6305" s="7">
        <v>3.768205E13</v>
      </c>
    </row>
    <row r="6306">
      <c r="A6306" s="7">
        <v>3.768213E13</v>
      </c>
    </row>
    <row r="6307">
      <c r="A6307" s="7">
        <v>3.768213E13</v>
      </c>
    </row>
    <row r="6308">
      <c r="A6308" s="7">
        <v>3.768213E13</v>
      </c>
    </row>
    <row r="6309">
      <c r="A6309" s="7">
        <v>3.768213E13</v>
      </c>
    </row>
    <row r="6310">
      <c r="A6310" s="7">
        <v>3.768213E13</v>
      </c>
    </row>
    <row r="6311">
      <c r="A6311" s="7">
        <v>3.768221E13</v>
      </c>
    </row>
    <row r="6312">
      <c r="A6312" s="7">
        <v>3.768221E13</v>
      </c>
    </row>
    <row r="6313">
      <c r="A6313" s="7">
        <v>3.768221E13</v>
      </c>
    </row>
    <row r="6314">
      <c r="A6314" s="7">
        <v>3.768221E13</v>
      </c>
    </row>
    <row r="6315">
      <c r="A6315" s="7">
        <v>3.768221E13</v>
      </c>
    </row>
    <row r="6316">
      <c r="A6316" s="7">
        <v>3.768221E13</v>
      </c>
    </row>
    <row r="6317">
      <c r="A6317" s="7">
        <v>3.768221E13</v>
      </c>
    </row>
    <row r="6318">
      <c r="A6318" s="7">
        <v>3.768221E13</v>
      </c>
    </row>
    <row r="6319">
      <c r="A6319" s="7">
        <v>3.768221E13</v>
      </c>
    </row>
    <row r="6320">
      <c r="A6320" s="7">
        <v>3.768296E13</v>
      </c>
    </row>
    <row r="6321">
      <c r="A6321" s="7">
        <v>3.768296E13</v>
      </c>
    </row>
    <row r="6322">
      <c r="A6322" s="7">
        <v>3.768296E13</v>
      </c>
    </row>
    <row r="6323">
      <c r="A6323" s="7">
        <v>3.768296E13</v>
      </c>
    </row>
    <row r="6324">
      <c r="A6324" s="7">
        <v>3.768304E13</v>
      </c>
    </row>
    <row r="6325">
      <c r="A6325" s="7">
        <v>3.768304E13</v>
      </c>
    </row>
    <row r="6326">
      <c r="A6326" s="7">
        <v>3.768304E13</v>
      </c>
    </row>
    <row r="6327">
      <c r="A6327" s="7">
        <v>3.768304E13</v>
      </c>
    </row>
    <row r="6328">
      <c r="A6328" s="7">
        <v>3.768304E13</v>
      </c>
    </row>
    <row r="6329">
      <c r="A6329" s="7">
        <v>3.768304E13</v>
      </c>
    </row>
    <row r="6330">
      <c r="A6330" s="7">
        <v>3.768304E13</v>
      </c>
    </row>
    <row r="6331">
      <c r="A6331" s="7">
        <v>3.768312E13</v>
      </c>
    </row>
    <row r="6332">
      <c r="A6332" s="7">
        <v>3.768312E13</v>
      </c>
    </row>
    <row r="6333">
      <c r="A6333" s="7">
        <v>3.768312E13</v>
      </c>
    </row>
    <row r="6334">
      <c r="A6334" s="7">
        <v>3.768312E13</v>
      </c>
    </row>
    <row r="6335">
      <c r="A6335" s="7">
        <v>3.768338E13</v>
      </c>
    </row>
    <row r="6336">
      <c r="A6336" s="7">
        <v>3.768338E13</v>
      </c>
    </row>
    <row r="6337">
      <c r="A6337" s="7">
        <v>3.768338E13</v>
      </c>
    </row>
    <row r="6338">
      <c r="A6338" s="7">
        <v>3.768338E13</v>
      </c>
    </row>
    <row r="6339">
      <c r="A6339" s="7">
        <v>3.768338E13</v>
      </c>
    </row>
    <row r="6340">
      <c r="A6340" s="7">
        <v>3.768338E13</v>
      </c>
    </row>
    <row r="6341">
      <c r="A6341" s="7">
        <v>3.768338E13</v>
      </c>
    </row>
    <row r="6342">
      <c r="A6342" s="7">
        <v>3.768338E13</v>
      </c>
    </row>
    <row r="6343">
      <c r="A6343" s="7">
        <v>3.768338E13</v>
      </c>
    </row>
    <row r="6344">
      <c r="A6344" s="7">
        <v>3.768338E13</v>
      </c>
    </row>
    <row r="6345">
      <c r="A6345" s="7">
        <v>3.768338E13</v>
      </c>
    </row>
    <row r="6346">
      <c r="A6346" s="7">
        <v>3.768338E13</v>
      </c>
    </row>
    <row r="6347">
      <c r="A6347" s="7">
        <v>3.768346E13</v>
      </c>
    </row>
    <row r="6348">
      <c r="A6348" s="7">
        <v>3.768346E13</v>
      </c>
    </row>
    <row r="6349">
      <c r="A6349" s="7">
        <v>3.768346E13</v>
      </c>
    </row>
    <row r="6350">
      <c r="A6350" s="7">
        <v>3.768346E13</v>
      </c>
    </row>
    <row r="6351">
      <c r="A6351" s="7">
        <v>3.768346E13</v>
      </c>
    </row>
    <row r="6352">
      <c r="A6352" s="7">
        <v>3.768346E13</v>
      </c>
    </row>
    <row r="6353">
      <c r="A6353" s="7">
        <v>3.768353E13</v>
      </c>
    </row>
    <row r="6354">
      <c r="A6354" s="7">
        <v>3.768353E13</v>
      </c>
    </row>
    <row r="6355">
      <c r="A6355" s="7">
        <v>3.768353E13</v>
      </c>
    </row>
    <row r="6356">
      <c r="A6356" s="7">
        <v>3.768361E13</v>
      </c>
    </row>
    <row r="6357">
      <c r="A6357" s="7">
        <v>3.768361E13</v>
      </c>
    </row>
    <row r="6358">
      <c r="A6358" s="7">
        <v>3.768361E13</v>
      </c>
    </row>
    <row r="6359">
      <c r="A6359" s="7">
        <v>3.768379E13</v>
      </c>
    </row>
    <row r="6360">
      <c r="A6360" s="7">
        <v>3.768379E13</v>
      </c>
    </row>
    <row r="6361">
      <c r="A6361" s="7">
        <v>3.768379E13</v>
      </c>
    </row>
    <row r="6362">
      <c r="A6362" s="7">
        <v>3.768379E13</v>
      </c>
    </row>
    <row r="6363">
      <c r="A6363" s="7">
        <v>3.768387E13</v>
      </c>
    </row>
    <row r="6364">
      <c r="A6364" s="7">
        <v>3.768387E13</v>
      </c>
    </row>
    <row r="6365">
      <c r="A6365" s="7">
        <v>3.768395E13</v>
      </c>
    </row>
    <row r="6366">
      <c r="A6366" s="7">
        <v>3.768395E13</v>
      </c>
    </row>
    <row r="6367">
      <c r="A6367" s="7">
        <v>3.768395E13</v>
      </c>
    </row>
    <row r="6368">
      <c r="A6368" s="7">
        <v>3.768403E13</v>
      </c>
    </row>
    <row r="6369">
      <c r="A6369" s="7">
        <v>3.768403E13</v>
      </c>
    </row>
    <row r="6370">
      <c r="A6370" s="7">
        <v>3.768411E13</v>
      </c>
    </row>
    <row r="6371">
      <c r="A6371" s="7">
        <v>3.768411E13</v>
      </c>
    </row>
    <row r="6372">
      <c r="A6372" s="7">
        <v>3.768411E13</v>
      </c>
    </row>
    <row r="6373">
      <c r="A6373" s="7">
        <v>3.768411E13</v>
      </c>
    </row>
    <row r="6374">
      <c r="A6374" s="7">
        <v>3.768411E13</v>
      </c>
    </row>
    <row r="6375">
      <c r="A6375" s="7">
        <v>3.768411E13</v>
      </c>
    </row>
    <row r="6376">
      <c r="A6376" s="7">
        <v>3.768411E13</v>
      </c>
    </row>
    <row r="6377">
      <c r="A6377" s="7">
        <v>3.768411E13</v>
      </c>
    </row>
    <row r="6378">
      <c r="A6378" s="7">
        <v>3.768411E13</v>
      </c>
    </row>
    <row r="6379">
      <c r="A6379" s="7">
        <v>3.768411E13</v>
      </c>
    </row>
    <row r="6380">
      <c r="A6380" s="7">
        <v>3.768411E13</v>
      </c>
    </row>
    <row r="6381">
      <c r="A6381" s="7">
        <v>3.768437E13</v>
      </c>
    </row>
    <row r="6382">
      <c r="A6382" s="7">
        <v>3.768437E13</v>
      </c>
    </row>
    <row r="6383">
      <c r="A6383" s="7">
        <v>3.768437E13</v>
      </c>
    </row>
    <row r="6384">
      <c r="A6384" s="7">
        <v>3.768437E13</v>
      </c>
    </row>
    <row r="6385">
      <c r="A6385" s="7">
        <v>3.768437E13</v>
      </c>
    </row>
    <row r="6386">
      <c r="A6386" s="7">
        <v>3.768437E13</v>
      </c>
    </row>
    <row r="6387">
      <c r="A6387" s="7">
        <v>3.768452E13</v>
      </c>
    </row>
    <row r="6388">
      <c r="A6388" s="7">
        <v>3.768452E13</v>
      </c>
    </row>
    <row r="6389">
      <c r="A6389" s="7">
        <v>3.768452E13</v>
      </c>
    </row>
    <row r="6390">
      <c r="A6390" s="7">
        <v>3.768452E13</v>
      </c>
    </row>
    <row r="6391">
      <c r="A6391" s="7">
        <v>3.768452E13</v>
      </c>
    </row>
    <row r="6392">
      <c r="A6392" s="7">
        <v>3.768452E13</v>
      </c>
    </row>
    <row r="6393">
      <c r="A6393" s="7">
        <v>3.768452E13</v>
      </c>
    </row>
    <row r="6394">
      <c r="A6394" s="7">
        <v>3.768452E13</v>
      </c>
    </row>
    <row r="6395">
      <c r="A6395" s="7">
        <v>3.773551E13</v>
      </c>
    </row>
    <row r="6396">
      <c r="A6396" s="7">
        <v>3.773551E13</v>
      </c>
    </row>
    <row r="6397">
      <c r="A6397" s="7">
        <v>3.773551E13</v>
      </c>
    </row>
    <row r="6398">
      <c r="A6398" s="7">
        <v>3.773551E13</v>
      </c>
    </row>
    <row r="6399">
      <c r="A6399" s="7">
        <v>3.773551E13</v>
      </c>
    </row>
    <row r="6400">
      <c r="A6400" s="7">
        <v>3.773551E13</v>
      </c>
    </row>
    <row r="6401">
      <c r="A6401" s="7">
        <v>3.773569E13</v>
      </c>
    </row>
    <row r="6402">
      <c r="A6402" s="7">
        <v>3.773569E13</v>
      </c>
    </row>
    <row r="6403">
      <c r="A6403" s="7">
        <v>3.773569E13</v>
      </c>
    </row>
    <row r="6404">
      <c r="A6404" s="7">
        <v>3.773569E13</v>
      </c>
    </row>
    <row r="6405">
      <c r="A6405" s="7">
        <v>3.773791E13</v>
      </c>
    </row>
    <row r="6406">
      <c r="A6406" s="7">
        <v>3.773791E13</v>
      </c>
    </row>
    <row r="6407">
      <c r="A6407" s="7">
        <v>3.775416E13</v>
      </c>
    </row>
    <row r="6408">
      <c r="A6408" s="7">
        <v>3.775416E13</v>
      </c>
    </row>
    <row r="6409">
      <c r="A6409" s="7">
        <v>3.775416E13</v>
      </c>
    </row>
    <row r="6410">
      <c r="A6410" s="7">
        <v>3.775416E13</v>
      </c>
    </row>
    <row r="6411">
      <c r="A6411" s="7">
        <v>3.775614E13</v>
      </c>
    </row>
    <row r="6412">
      <c r="A6412" s="7">
        <v>3.775614E13</v>
      </c>
    </row>
    <row r="6413">
      <c r="A6413" s="7">
        <v>3.775614E13</v>
      </c>
    </row>
    <row r="6414">
      <c r="A6414" s="7">
        <v>3.775614E13</v>
      </c>
    </row>
    <row r="6415">
      <c r="A6415" s="7">
        <v>3.775614E13</v>
      </c>
    </row>
    <row r="6416">
      <c r="A6416" s="7">
        <v>3.775614E13</v>
      </c>
    </row>
    <row r="6417">
      <c r="A6417" s="7">
        <v>3.775614E13</v>
      </c>
    </row>
    <row r="6418">
      <c r="A6418" s="7">
        <v>3.775614E13</v>
      </c>
    </row>
    <row r="6419">
      <c r="A6419" s="7">
        <v>3.775614E13</v>
      </c>
    </row>
    <row r="6420">
      <c r="A6420" s="7">
        <v>3.775614E13</v>
      </c>
    </row>
    <row r="6421">
      <c r="A6421" s="7">
        <v>3.775614E13</v>
      </c>
    </row>
    <row r="6422">
      <c r="A6422" s="7">
        <v>3.775614E13</v>
      </c>
    </row>
    <row r="6423">
      <c r="A6423" s="7">
        <v>3.776471E13</v>
      </c>
    </row>
    <row r="6424">
      <c r="A6424" s="7">
        <v>3.776471E13</v>
      </c>
    </row>
    <row r="6425">
      <c r="A6425" s="7">
        <v>3.776471E13</v>
      </c>
    </row>
    <row r="6426">
      <c r="A6426" s="7">
        <v>3.776851E13</v>
      </c>
    </row>
    <row r="6427">
      <c r="A6427" s="7">
        <v>3.776851E13</v>
      </c>
    </row>
    <row r="6428">
      <c r="A6428" s="7">
        <v>3.776851E13</v>
      </c>
    </row>
    <row r="6429">
      <c r="A6429" s="7">
        <v>3.776851E13</v>
      </c>
    </row>
    <row r="6430">
      <c r="A6430" s="7">
        <v>3.776851E13</v>
      </c>
    </row>
    <row r="6431">
      <c r="A6431" s="7">
        <v>3.777099E13</v>
      </c>
    </row>
    <row r="6432">
      <c r="A6432" s="7">
        <v>3.777099E13</v>
      </c>
    </row>
    <row r="6433">
      <c r="A6433" s="7">
        <v>3.777107E13</v>
      </c>
    </row>
    <row r="6434">
      <c r="A6434" s="7">
        <v>3.777107E13</v>
      </c>
    </row>
    <row r="6435">
      <c r="A6435" s="7">
        <v>3.777156E13</v>
      </c>
    </row>
    <row r="6436">
      <c r="A6436" s="7">
        <v>3.777156E13</v>
      </c>
    </row>
    <row r="6437">
      <c r="A6437" s="7">
        <v>3.777156E13</v>
      </c>
    </row>
    <row r="6438">
      <c r="A6438" s="7">
        <v>3.777156E13</v>
      </c>
    </row>
    <row r="6439">
      <c r="A6439" s="7">
        <v>3.777156E13</v>
      </c>
    </row>
    <row r="6440">
      <c r="A6440" s="7">
        <v>3.777156E13</v>
      </c>
    </row>
    <row r="6441">
      <c r="A6441" s="7">
        <v>3.777156E13</v>
      </c>
    </row>
    <row r="6442">
      <c r="A6442" s="7">
        <v>3.777164E13</v>
      </c>
    </row>
    <row r="6443">
      <c r="A6443" s="7">
        <v>3.777164E13</v>
      </c>
    </row>
    <row r="6444">
      <c r="A6444" s="7">
        <v>3.777164E13</v>
      </c>
    </row>
    <row r="6445">
      <c r="A6445" s="7">
        <v>3.777164E13</v>
      </c>
    </row>
    <row r="6446">
      <c r="A6446" s="7">
        <v>3.777172E13</v>
      </c>
    </row>
    <row r="6447">
      <c r="A6447" s="7">
        <v>3.777172E13</v>
      </c>
    </row>
    <row r="6448">
      <c r="A6448" s="7">
        <v>3.777172E13</v>
      </c>
    </row>
    <row r="6449">
      <c r="A6449" s="7">
        <v>6.027379E13</v>
      </c>
    </row>
    <row r="6450">
      <c r="A6450" s="7">
        <v>6.027379E13</v>
      </c>
    </row>
    <row r="6451">
      <c r="A6451" s="7">
        <v>6.027379E13</v>
      </c>
    </row>
    <row r="6452">
      <c r="A6452" s="7">
        <v>6.027379E13</v>
      </c>
    </row>
    <row r="6453">
      <c r="A6453" s="7">
        <v>6.027379E13</v>
      </c>
    </row>
    <row r="6454">
      <c r="A6454" s="7">
        <v>6.027379E13</v>
      </c>
    </row>
    <row r="6455">
      <c r="A6455" s="7">
        <v>6.027379E13</v>
      </c>
    </row>
    <row r="6456">
      <c r="A6456" s="7">
        <v>6.027379E13</v>
      </c>
    </row>
    <row r="6457">
      <c r="A6457" s="7">
        <v>6.027379E13</v>
      </c>
    </row>
    <row r="6458">
      <c r="A6458" s="7">
        <v>6.027379E13</v>
      </c>
    </row>
    <row r="6459">
      <c r="A6459" s="7">
        <v>6.037956E13</v>
      </c>
    </row>
    <row r="6460">
      <c r="A6460" s="7">
        <v>6.037956E13</v>
      </c>
    </row>
    <row r="6461">
      <c r="A6461" s="7">
        <v>6.037956E13</v>
      </c>
    </row>
    <row r="6462">
      <c r="A6462" s="7">
        <v>6.037956E13</v>
      </c>
    </row>
    <row r="6463">
      <c r="A6463" s="7">
        <v>6.037956E13</v>
      </c>
    </row>
    <row r="6464">
      <c r="A6464" s="7">
        <v>6.037956E13</v>
      </c>
    </row>
    <row r="6465">
      <c r="A6465" s="7">
        <v>6.037956E13</v>
      </c>
    </row>
    <row r="6466">
      <c r="A6466" s="7">
        <v>6.037956E13</v>
      </c>
    </row>
    <row r="6467">
      <c r="A6467" s="7">
        <v>6.037956E13</v>
      </c>
    </row>
    <row r="6468">
      <c r="A6468" s="7">
        <v>6.037956E13</v>
      </c>
    </row>
    <row r="6469">
      <c r="A6469" s="7">
        <v>6.037956E13</v>
      </c>
    </row>
    <row r="6470">
      <c r="A6470" s="7">
        <v>6.03798E13</v>
      </c>
    </row>
    <row r="6471">
      <c r="A6471" s="7">
        <v>6.03798E13</v>
      </c>
    </row>
    <row r="6472">
      <c r="A6472" s="7">
        <v>6.03798E13</v>
      </c>
    </row>
    <row r="6473">
      <c r="A6473" s="7">
        <v>6.03798E13</v>
      </c>
    </row>
    <row r="6474">
      <c r="A6474" s="7">
        <v>6.039457E13</v>
      </c>
    </row>
    <row r="6475">
      <c r="A6475" s="7">
        <v>6.039457E13</v>
      </c>
    </row>
    <row r="6476">
      <c r="A6476" s="7">
        <v>6.039457E13</v>
      </c>
    </row>
    <row r="6477">
      <c r="A6477" s="7">
        <v>6.039812E13</v>
      </c>
    </row>
    <row r="6478">
      <c r="A6478" s="7">
        <v>6.039812E13</v>
      </c>
    </row>
    <row r="6479">
      <c r="A6479" s="7">
        <v>6.040018E13</v>
      </c>
    </row>
    <row r="6480">
      <c r="A6480" s="7">
        <v>6.040018E13</v>
      </c>
    </row>
    <row r="6481">
      <c r="A6481" s="7">
        <v>6.04019E13</v>
      </c>
    </row>
    <row r="6482">
      <c r="A6482" s="7">
        <v>6.04019E13</v>
      </c>
    </row>
    <row r="6483">
      <c r="A6483" s="7">
        <v>6.04019E13</v>
      </c>
    </row>
    <row r="6484">
      <c r="A6484" s="7">
        <v>6.04019E13</v>
      </c>
    </row>
    <row r="6485">
      <c r="A6485" s="7">
        <v>6.061964E13</v>
      </c>
    </row>
    <row r="6486">
      <c r="A6486" s="7">
        <v>6.061964E13</v>
      </c>
    </row>
    <row r="6487">
      <c r="A6487" s="7">
        <v>6.061964E13</v>
      </c>
    </row>
    <row r="6488">
      <c r="A6488" s="7">
        <v>6.061964E13</v>
      </c>
    </row>
    <row r="6489">
      <c r="A6489" s="7">
        <v>6.061964E13</v>
      </c>
    </row>
    <row r="6490">
      <c r="A6490" s="7">
        <v>6.085328E13</v>
      </c>
    </row>
    <row r="6491">
      <c r="A6491" s="7">
        <v>6.085328E13</v>
      </c>
    </row>
    <row r="6492">
      <c r="A6492" s="7">
        <v>6.085328E13</v>
      </c>
    </row>
    <row r="6493">
      <c r="A6493" s="7">
        <v>6.085328E13</v>
      </c>
    </row>
    <row r="6494">
      <c r="A6494" s="7">
        <v>6.085328E13</v>
      </c>
    </row>
    <row r="6495">
      <c r="A6495" s="7">
        <v>6.111322E13</v>
      </c>
    </row>
    <row r="6496">
      <c r="A6496" s="7">
        <v>6.111322E13</v>
      </c>
    </row>
    <row r="6497">
      <c r="A6497" s="7">
        <v>6.111322E13</v>
      </c>
    </row>
    <row r="6498">
      <c r="A6498" s="7">
        <v>6.111322E13</v>
      </c>
    </row>
    <row r="6499">
      <c r="A6499" s="7">
        <v>6.111322E13</v>
      </c>
    </row>
    <row r="6500">
      <c r="A6500" s="7">
        <v>6.113211E13</v>
      </c>
    </row>
    <row r="6501">
      <c r="A6501" s="7">
        <v>6.113211E13</v>
      </c>
    </row>
    <row r="6502">
      <c r="A6502" s="7">
        <v>6.11557E13</v>
      </c>
    </row>
    <row r="6503">
      <c r="A6503" s="7">
        <v>6.11557E13</v>
      </c>
    </row>
    <row r="6504">
      <c r="A6504" s="7">
        <v>6.115778E13</v>
      </c>
    </row>
    <row r="6505">
      <c r="A6505" s="7">
        <v>6.115778E13</v>
      </c>
    </row>
    <row r="6506">
      <c r="A6506" s="7">
        <v>6.116776E13</v>
      </c>
    </row>
    <row r="6507">
      <c r="A6507" s="7">
        <v>6.116776E13</v>
      </c>
    </row>
    <row r="6508">
      <c r="A6508" s="7">
        <v>6.116776E13</v>
      </c>
    </row>
    <row r="6509">
      <c r="A6509" s="7">
        <v>6.116776E13</v>
      </c>
    </row>
    <row r="6510">
      <c r="A6510" s="7">
        <v>6.116776E13</v>
      </c>
    </row>
    <row r="6511">
      <c r="A6511" s="7">
        <v>6.116859E13</v>
      </c>
    </row>
    <row r="6512">
      <c r="A6512" s="7">
        <v>6.116859E13</v>
      </c>
    </row>
    <row r="6513">
      <c r="A6513" s="7">
        <v>6.117279E13</v>
      </c>
    </row>
    <row r="6514">
      <c r="A6514" s="7">
        <v>6.117279E13</v>
      </c>
    </row>
    <row r="6515">
      <c r="A6515" s="7">
        <v>6.117303E13</v>
      </c>
    </row>
    <row r="6516">
      <c r="A6516" s="7">
        <v>6.117303E13</v>
      </c>
    </row>
    <row r="6517">
      <c r="A6517" s="7">
        <v>6.117683E13</v>
      </c>
    </row>
    <row r="6518">
      <c r="A6518" s="7">
        <v>6.117683E13</v>
      </c>
    </row>
    <row r="6519">
      <c r="A6519" s="7">
        <v>6.117758E13</v>
      </c>
    </row>
    <row r="6520">
      <c r="A6520" s="7">
        <v>6.117758E13</v>
      </c>
    </row>
    <row r="6521">
      <c r="A6521" s="7">
        <v>6.119119E13</v>
      </c>
    </row>
    <row r="6522">
      <c r="A6522" s="7">
        <v>6.119119E13</v>
      </c>
    </row>
    <row r="6523">
      <c r="A6523" s="7">
        <v>6.119127E13</v>
      </c>
    </row>
    <row r="6524">
      <c r="A6524" s="7">
        <v>6.119127E13</v>
      </c>
    </row>
    <row r="6525">
      <c r="A6525" s="7">
        <v>6.119127E13</v>
      </c>
    </row>
    <row r="6526">
      <c r="A6526" s="7">
        <v>6.119127E13</v>
      </c>
    </row>
    <row r="6527">
      <c r="A6527" s="7">
        <v>6.119168E13</v>
      </c>
    </row>
    <row r="6528">
      <c r="A6528" s="7">
        <v>6.119168E13</v>
      </c>
    </row>
    <row r="6529">
      <c r="A6529" s="7">
        <v>6.119168E13</v>
      </c>
    </row>
    <row r="6530">
      <c r="A6530" s="7">
        <v>6.119168E13</v>
      </c>
    </row>
    <row r="6531">
      <c r="A6531" s="7">
        <v>6.119275E13</v>
      </c>
    </row>
    <row r="6532">
      <c r="A6532" s="7">
        <v>6.119275E13</v>
      </c>
    </row>
    <row r="6533">
      <c r="A6533" s="7">
        <v>6.119275E13</v>
      </c>
    </row>
    <row r="6534">
      <c r="A6534" s="7">
        <v>6.119598E13</v>
      </c>
    </row>
    <row r="6535">
      <c r="A6535" s="7">
        <v>6.119598E13</v>
      </c>
    </row>
    <row r="6536">
      <c r="A6536" s="7">
        <v>6.119598E13</v>
      </c>
    </row>
    <row r="6537">
      <c r="A6537" s="7">
        <v>6.119598E13</v>
      </c>
    </row>
    <row r="6538">
      <c r="A6538" s="7">
        <v>6.119598E13</v>
      </c>
    </row>
    <row r="6539">
      <c r="A6539" s="7">
        <v>6.120356E13</v>
      </c>
    </row>
    <row r="6540">
      <c r="A6540" s="7">
        <v>6.120356E13</v>
      </c>
    </row>
    <row r="6541">
      <c r="A6541" s="7">
        <v>6.120356E13</v>
      </c>
    </row>
    <row r="6542">
      <c r="A6542" s="7">
        <v>6.120356E13</v>
      </c>
    </row>
    <row r="6543">
      <c r="A6543" s="7">
        <v>6.120893E13</v>
      </c>
    </row>
    <row r="6544">
      <c r="A6544" s="7">
        <v>6.120893E13</v>
      </c>
    </row>
    <row r="6545">
      <c r="A6545" s="7">
        <v>6.120893E13</v>
      </c>
    </row>
    <row r="6546">
      <c r="A6546" s="7">
        <v>6.120893E13</v>
      </c>
    </row>
    <row r="6547">
      <c r="A6547" s="7">
        <v>6.120893E13</v>
      </c>
    </row>
    <row r="6548">
      <c r="A6548" s="7">
        <v>6.120893E13</v>
      </c>
    </row>
    <row r="6549">
      <c r="A6549" s="7">
        <v>6.120901E13</v>
      </c>
    </row>
    <row r="6550">
      <c r="A6550" s="7">
        <v>6.120901E13</v>
      </c>
    </row>
    <row r="6551">
      <c r="A6551" s="7">
        <v>1.07516E12</v>
      </c>
    </row>
    <row r="6552">
      <c r="A6552" s="7">
        <v>1.07516E12</v>
      </c>
    </row>
    <row r="6553">
      <c r="A6553" s="7">
        <v>1.07516E12</v>
      </c>
    </row>
    <row r="6554">
      <c r="A6554" s="7">
        <v>1.0773E12</v>
      </c>
    </row>
    <row r="6555">
      <c r="A6555" s="7">
        <v>1.0773E12</v>
      </c>
    </row>
    <row r="6556">
      <c r="A6556" s="7">
        <v>1.0773E12</v>
      </c>
    </row>
    <row r="6557">
      <c r="A6557" s="7">
        <v>1.0773E12</v>
      </c>
    </row>
    <row r="6558">
      <c r="A6558" s="7">
        <v>1.0773E12</v>
      </c>
    </row>
    <row r="6559">
      <c r="A6559" s="7">
        <v>1.0773E12</v>
      </c>
    </row>
    <row r="6560">
      <c r="A6560" s="7">
        <v>1.0773E12</v>
      </c>
    </row>
    <row r="6561">
      <c r="A6561" s="7">
        <v>1.09843E12</v>
      </c>
    </row>
    <row r="6562">
      <c r="A6562" s="7">
        <v>1.09843E12</v>
      </c>
    </row>
    <row r="6563">
      <c r="A6563" s="7">
        <v>1.09843E12</v>
      </c>
    </row>
    <row r="6564">
      <c r="A6564" s="7">
        <v>1.09843E12</v>
      </c>
    </row>
    <row r="6565">
      <c r="A6565" s="7">
        <v>1.09843E12</v>
      </c>
    </row>
    <row r="6566">
      <c r="A6566" s="7">
        <v>1.09843E12</v>
      </c>
    </row>
    <row r="6567">
      <c r="A6567" s="7">
        <v>1.0985E12</v>
      </c>
    </row>
    <row r="6568">
      <c r="A6568" s="7">
        <v>1.0985E12</v>
      </c>
    </row>
    <row r="6569">
      <c r="A6569" s="7">
        <v>1.10833E12</v>
      </c>
    </row>
    <row r="6570">
      <c r="A6570" s="7">
        <v>1.10833E12</v>
      </c>
    </row>
    <row r="6571">
      <c r="A6571" s="7">
        <v>1.10833E12</v>
      </c>
    </row>
    <row r="6572">
      <c r="A6572" s="7">
        <v>1.10833E12</v>
      </c>
    </row>
    <row r="6573">
      <c r="A6573" s="7">
        <v>1.10833E12</v>
      </c>
    </row>
    <row r="6574">
      <c r="A6574" s="7">
        <v>1.10833E12</v>
      </c>
    </row>
    <row r="6575">
      <c r="A6575" s="7">
        <v>1.10833E12</v>
      </c>
    </row>
    <row r="6576">
      <c r="A6576" s="7">
        <v>1.12441E12</v>
      </c>
    </row>
    <row r="6577">
      <c r="A6577" s="7">
        <v>1.12441E12</v>
      </c>
    </row>
    <row r="6578">
      <c r="A6578" s="7">
        <v>1.13928E12</v>
      </c>
    </row>
    <row r="6579">
      <c r="A6579" s="7">
        <v>1.13928E12</v>
      </c>
    </row>
    <row r="6580">
      <c r="A6580" s="7">
        <v>1.13928E12</v>
      </c>
    </row>
    <row r="6581">
      <c r="A6581" s="7">
        <v>1.13928E12</v>
      </c>
    </row>
    <row r="6582">
      <c r="A6582" s="7">
        <v>1.14256E12</v>
      </c>
    </row>
    <row r="6583">
      <c r="A6583" s="7">
        <v>1.14256E12</v>
      </c>
    </row>
    <row r="6584">
      <c r="A6584" s="7">
        <v>1.14256E12</v>
      </c>
    </row>
    <row r="6585">
      <c r="A6585" s="7">
        <v>1.14256E12</v>
      </c>
    </row>
    <row r="6586">
      <c r="A6586" s="7">
        <v>1.14389E12</v>
      </c>
    </row>
    <row r="6587">
      <c r="A6587" s="7">
        <v>1.14389E12</v>
      </c>
    </row>
    <row r="6588">
      <c r="A6588" s="7">
        <v>1.15089E12</v>
      </c>
    </row>
    <row r="6589">
      <c r="A6589" s="7">
        <v>1.15089E12</v>
      </c>
    </row>
    <row r="6590">
      <c r="A6590" s="7">
        <v>1.15089E12</v>
      </c>
    </row>
    <row r="6591">
      <c r="A6591" s="7">
        <v>1.15089E12</v>
      </c>
    </row>
    <row r="6592">
      <c r="A6592" s="7">
        <v>1.15089E12</v>
      </c>
    </row>
    <row r="6593">
      <c r="A6593" s="7">
        <v>1.15089E12</v>
      </c>
    </row>
    <row r="6594">
      <c r="A6594" s="7">
        <v>1.15089E12</v>
      </c>
    </row>
    <row r="6595">
      <c r="A6595" s="7">
        <v>1.15089E12</v>
      </c>
    </row>
    <row r="6596">
      <c r="A6596" s="7">
        <v>1.15089E12</v>
      </c>
    </row>
    <row r="6597">
      <c r="A6597" s="7">
        <v>1.15089E12</v>
      </c>
    </row>
    <row r="6598">
      <c r="A6598" s="7">
        <v>1.15808E12</v>
      </c>
    </row>
    <row r="6599">
      <c r="A6599" s="7">
        <v>1.15808E12</v>
      </c>
    </row>
    <row r="6600">
      <c r="A6600" s="7">
        <v>1.15808E12</v>
      </c>
    </row>
    <row r="6601">
      <c r="A6601" s="7">
        <v>1.15808E12</v>
      </c>
    </row>
    <row r="6602">
      <c r="A6602" s="7">
        <v>1.15808E12</v>
      </c>
    </row>
    <row r="6603">
      <c r="A6603" s="7">
        <v>1.15808E12</v>
      </c>
    </row>
    <row r="6604">
      <c r="A6604" s="7">
        <v>1.16707E12</v>
      </c>
    </row>
    <row r="6605">
      <c r="A6605" s="7">
        <v>1.16707E12</v>
      </c>
    </row>
    <row r="6606">
      <c r="A6606" s="7">
        <v>1.16707E12</v>
      </c>
    </row>
    <row r="6607">
      <c r="A6607" s="7">
        <v>1.17192E12</v>
      </c>
    </row>
    <row r="6608">
      <c r="A6608" s="7">
        <v>1.17192E12</v>
      </c>
    </row>
    <row r="6609">
      <c r="A6609" s="7">
        <v>1.17994E12</v>
      </c>
    </row>
    <row r="6610">
      <c r="A6610" s="7">
        <v>1.17994E12</v>
      </c>
    </row>
    <row r="6611">
      <c r="A6611" s="7">
        <v>1.18059E12</v>
      </c>
    </row>
    <row r="6612">
      <c r="A6612" s="7">
        <v>1.18059E12</v>
      </c>
    </row>
    <row r="6613">
      <c r="A6613" s="7">
        <v>1.20006E12</v>
      </c>
    </row>
    <row r="6614">
      <c r="A6614" s="7">
        <v>1.20006E12</v>
      </c>
    </row>
    <row r="6615">
      <c r="A6615" s="7">
        <v>1.20006E12</v>
      </c>
    </row>
    <row r="6616">
      <c r="A6616" s="7">
        <v>1.20006E12</v>
      </c>
    </row>
    <row r="6617">
      <c r="A6617" s="7">
        <v>1.20204E12</v>
      </c>
    </row>
    <row r="6618">
      <c r="A6618" s="7">
        <v>1.20204E12</v>
      </c>
    </row>
    <row r="6619">
      <c r="A6619" s="7">
        <v>1.20568E12</v>
      </c>
    </row>
    <row r="6620">
      <c r="A6620" s="7">
        <v>1.20568E12</v>
      </c>
    </row>
    <row r="6621">
      <c r="A6621" s="7">
        <v>1.20568E12</v>
      </c>
    </row>
    <row r="6622">
      <c r="A6622" s="7">
        <v>1.20568E12</v>
      </c>
    </row>
    <row r="6623">
      <c r="A6623" s="7">
        <v>1.21343E12</v>
      </c>
    </row>
    <row r="6624">
      <c r="A6624" s="7">
        <v>1.21343E12</v>
      </c>
    </row>
    <row r="6625">
      <c r="A6625" s="7">
        <v>1.21343E12</v>
      </c>
    </row>
    <row r="6626">
      <c r="A6626" s="7">
        <v>1.21343E12</v>
      </c>
    </row>
    <row r="6627">
      <c r="A6627" s="7">
        <v>1.21673E12</v>
      </c>
    </row>
    <row r="6628">
      <c r="A6628" s="7">
        <v>1.21673E12</v>
      </c>
    </row>
    <row r="6629">
      <c r="A6629" s="7">
        <v>1.21673E12</v>
      </c>
    </row>
    <row r="6630">
      <c r="A6630" s="7">
        <v>1.21673E12</v>
      </c>
    </row>
    <row r="6631">
      <c r="A6631" s="7">
        <v>1.22317E12</v>
      </c>
    </row>
    <row r="6632">
      <c r="A6632" s="7">
        <v>1.22317E12</v>
      </c>
    </row>
    <row r="6633">
      <c r="A6633" s="7">
        <v>1.25237E12</v>
      </c>
    </row>
    <row r="6634">
      <c r="A6634" s="7">
        <v>1.25237E12</v>
      </c>
    </row>
    <row r="6635">
      <c r="A6635" s="7">
        <v>1.25385E12</v>
      </c>
    </row>
    <row r="6636">
      <c r="A6636" s="7">
        <v>1.25385E12</v>
      </c>
    </row>
    <row r="6637">
      <c r="A6637" s="7">
        <v>1.25385E12</v>
      </c>
    </row>
    <row r="6638">
      <c r="A6638" s="7">
        <v>1.25385E12</v>
      </c>
    </row>
    <row r="6639">
      <c r="A6639" s="7">
        <v>1.25385E12</v>
      </c>
    </row>
    <row r="6640">
      <c r="A6640" s="7">
        <v>1.26128E12</v>
      </c>
    </row>
    <row r="6641">
      <c r="A6641" s="7">
        <v>1.26128E12</v>
      </c>
    </row>
    <row r="6642">
      <c r="A6642" s="7">
        <v>1.26128E12</v>
      </c>
    </row>
    <row r="6643">
      <c r="A6643" s="7">
        <v>1.26128E12</v>
      </c>
    </row>
    <row r="6644">
      <c r="A6644" s="7">
        <v>1.26128E12</v>
      </c>
    </row>
    <row r="6645">
      <c r="A6645" s="7">
        <v>1.26128E12</v>
      </c>
    </row>
    <row r="6646">
      <c r="A6646" s="7">
        <v>1.26714E12</v>
      </c>
    </row>
    <row r="6647">
      <c r="A6647" s="7">
        <v>1.26714E12</v>
      </c>
    </row>
    <row r="6648">
      <c r="A6648" s="7">
        <v>1.27142E12</v>
      </c>
    </row>
    <row r="6649">
      <c r="A6649" s="7">
        <v>1.27142E12</v>
      </c>
    </row>
    <row r="6650">
      <c r="A6650" s="7">
        <v>1.27142E12</v>
      </c>
    </row>
    <row r="6651">
      <c r="A6651" s="7">
        <v>1.27142E12</v>
      </c>
    </row>
    <row r="6652">
      <c r="A6652" s="7">
        <v>1.28439E12</v>
      </c>
    </row>
    <row r="6653">
      <c r="A6653" s="7">
        <v>1.28439E12</v>
      </c>
    </row>
    <row r="6654">
      <c r="A6654" s="7">
        <v>1.28439E12</v>
      </c>
    </row>
    <row r="6655">
      <c r="A6655" s="7">
        <v>1.28439E12</v>
      </c>
    </row>
    <row r="6656">
      <c r="A6656" s="7">
        <v>1.28439E12</v>
      </c>
    </row>
    <row r="6657">
      <c r="A6657" s="7">
        <v>1.28439E12</v>
      </c>
    </row>
    <row r="6658">
      <c r="A6658" s="7">
        <v>1.28439E12</v>
      </c>
    </row>
    <row r="6659">
      <c r="A6659" s="7">
        <v>1.28447E12</v>
      </c>
    </row>
    <row r="6660">
      <c r="A6660" s="7">
        <v>1.28447E12</v>
      </c>
    </row>
    <row r="6661">
      <c r="A6661" s="7">
        <v>1.28454E12</v>
      </c>
    </row>
    <row r="6662">
      <c r="A6662" s="7">
        <v>1.28454E12</v>
      </c>
    </row>
    <row r="6663">
      <c r="A6663" s="7">
        <v>1.28462E12</v>
      </c>
    </row>
    <row r="6664">
      <c r="A6664" s="7">
        <v>1.28462E12</v>
      </c>
    </row>
    <row r="6665">
      <c r="A6665" s="7">
        <v>1.28777E12</v>
      </c>
    </row>
    <row r="6666">
      <c r="A6666" s="7">
        <v>1.28777E12</v>
      </c>
    </row>
    <row r="6667">
      <c r="A6667" s="7">
        <v>1.33892E12</v>
      </c>
    </row>
    <row r="6668">
      <c r="A6668" s="7">
        <v>1.33892E12</v>
      </c>
    </row>
    <row r="6669">
      <c r="A6669" s="7">
        <v>1.36069E12</v>
      </c>
    </row>
    <row r="6670">
      <c r="A6670" s="7">
        <v>1.36069E12</v>
      </c>
    </row>
    <row r="6671">
      <c r="A6671" s="7">
        <v>1.36069E12</v>
      </c>
    </row>
    <row r="6672">
      <c r="A6672" s="7">
        <v>1.36069E12</v>
      </c>
    </row>
    <row r="6673">
      <c r="A6673" s="7">
        <v>1.36069E12</v>
      </c>
    </row>
    <row r="6674">
      <c r="A6674" s="7">
        <v>1.36069E12</v>
      </c>
    </row>
    <row r="6675">
      <c r="A6675" s="7">
        <v>1.36069E12</v>
      </c>
    </row>
    <row r="6676">
      <c r="A6676" s="7">
        <v>1.36069E12</v>
      </c>
    </row>
    <row r="6677">
      <c r="A6677" s="7">
        <v>1.36069E12</v>
      </c>
    </row>
    <row r="6678">
      <c r="A6678" s="7">
        <v>1.36069E12</v>
      </c>
    </row>
    <row r="6679">
      <c r="A6679" s="7">
        <v>1.36069E12</v>
      </c>
    </row>
    <row r="6680">
      <c r="A6680" s="7">
        <v>1.36168E12</v>
      </c>
    </row>
    <row r="6681">
      <c r="A6681" s="7">
        <v>1.36168E12</v>
      </c>
    </row>
    <row r="6682">
      <c r="A6682" s="7">
        <v>1.36168E12</v>
      </c>
    </row>
    <row r="6683">
      <c r="A6683" s="7">
        <v>1.36168E12</v>
      </c>
    </row>
    <row r="6684">
      <c r="A6684" s="7">
        <v>1.36168E12</v>
      </c>
    </row>
    <row r="6685">
      <c r="A6685" s="7">
        <v>1.36168E12</v>
      </c>
    </row>
    <row r="6686">
      <c r="A6686" s="7">
        <v>1.36432E12</v>
      </c>
    </row>
    <row r="6687">
      <c r="A6687" s="7">
        <v>1.36432E12</v>
      </c>
    </row>
    <row r="6688">
      <c r="A6688" s="7">
        <v>1.36432E12</v>
      </c>
    </row>
    <row r="6689">
      <c r="A6689" s="7">
        <v>1.36432E12</v>
      </c>
    </row>
    <row r="6690">
      <c r="A6690" s="7">
        <v>1.36432E12</v>
      </c>
    </row>
    <row r="6691">
      <c r="A6691" s="7">
        <v>1.36937E12</v>
      </c>
    </row>
    <row r="6692">
      <c r="A6692" s="7">
        <v>1.36937E12</v>
      </c>
    </row>
    <row r="6693">
      <c r="A6693" s="7">
        <v>1.36937E12</v>
      </c>
    </row>
    <row r="6694">
      <c r="A6694" s="7">
        <v>1.36937E12</v>
      </c>
    </row>
    <row r="6695">
      <c r="A6695" s="7">
        <v>1.36937E12</v>
      </c>
    </row>
    <row r="6696">
      <c r="A6696" s="7">
        <v>1.36952E12</v>
      </c>
    </row>
    <row r="6697">
      <c r="A6697" s="7">
        <v>1.36952E12</v>
      </c>
    </row>
    <row r="6698">
      <c r="A6698" s="7">
        <v>1.36952E12</v>
      </c>
    </row>
    <row r="6699">
      <c r="A6699" s="7">
        <v>1.36952E12</v>
      </c>
    </row>
    <row r="6700">
      <c r="A6700" s="7">
        <v>1.3696E12</v>
      </c>
    </row>
    <row r="6701">
      <c r="A6701" s="7">
        <v>1.3696E12</v>
      </c>
    </row>
    <row r="6702">
      <c r="A6702" s="7">
        <v>1.37174E12</v>
      </c>
    </row>
    <row r="6703">
      <c r="A6703" s="7">
        <v>1.37174E12</v>
      </c>
    </row>
    <row r="6704">
      <c r="A6704" s="7">
        <v>1.37174E12</v>
      </c>
    </row>
    <row r="6705">
      <c r="A6705" s="7">
        <v>1.37174E12</v>
      </c>
    </row>
    <row r="6706">
      <c r="A6706" s="7">
        <v>1.37174E12</v>
      </c>
    </row>
    <row r="6707">
      <c r="A6707" s="7">
        <v>1.37174E12</v>
      </c>
    </row>
    <row r="6708">
      <c r="A6708" s="7">
        <v>1.37174E12</v>
      </c>
    </row>
    <row r="6709">
      <c r="A6709" s="7">
        <v>1.37174E12</v>
      </c>
    </row>
    <row r="6710">
      <c r="A6710" s="7">
        <v>1.37182E12</v>
      </c>
    </row>
    <row r="6711">
      <c r="A6711" s="7">
        <v>1.37182E12</v>
      </c>
    </row>
    <row r="6712">
      <c r="A6712" s="7">
        <v>1.37182E12</v>
      </c>
    </row>
    <row r="6713">
      <c r="A6713" s="7">
        <v>1.37182E12</v>
      </c>
    </row>
    <row r="6714">
      <c r="A6714" s="7">
        <v>1.37182E12</v>
      </c>
    </row>
    <row r="6715">
      <c r="A6715" s="7">
        <v>1.37182E12</v>
      </c>
    </row>
    <row r="6716">
      <c r="A6716" s="7">
        <v>1.37182E12</v>
      </c>
    </row>
    <row r="6717">
      <c r="A6717" s="7">
        <v>1.37182E12</v>
      </c>
    </row>
    <row r="6718">
      <c r="A6718" s="7">
        <v>1.3719E12</v>
      </c>
    </row>
    <row r="6719">
      <c r="A6719" s="7">
        <v>1.3719E12</v>
      </c>
    </row>
    <row r="6720">
      <c r="A6720" s="7">
        <v>1.3719E12</v>
      </c>
    </row>
    <row r="6721">
      <c r="A6721" s="7">
        <v>1.3719E12</v>
      </c>
    </row>
    <row r="6722">
      <c r="A6722" s="7">
        <v>1.3719E12</v>
      </c>
    </row>
    <row r="6723">
      <c r="A6723" s="7">
        <v>1.3719E12</v>
      </c>
    </row>
    <row r="6724">
      <c r="A6724" s="7">
        <v>1.3719E12</v>
      </c>
    </row>
    <row r="6725">
      <c r="A6725" s="7">
        <v>1.3719E12</v>
      </c>
    </row>
    <row r="6726">
      <c r="A6726" s="7">
        <v>1.37208E12</v>
      </c>
    </row>
    <row r="6727">
      <c r="A6727" s="7">
        <v>1.37208E12</v>
      </c>
    </row>
    <row r="6728">
      <c r="A6728" s="7">
        <v>1.37208E12</v>
      </c>
    </row>
    <row r="6729">
      <c r="A6729" s="7">
        <v>1.37208E12</v>
      </c>
    </row>
    <row r="6730">
      <c r="A6730" s="7">
        <v>1.37208E12</v>
      </c>
    </row>
    <row r="6731">
      <c r="A6731" s="7">
        <v>1.37208E12</v>
      </c>
    </row>
    <row r="6732">
      <c r="A6732" s="7">
        <v>1.37208E12</v>
      </c>
    </row>
    <row r="6733">
      <c r="A6733" s="7">
        <v>1.37208E12</v>
      </c>
    </row>
    <row r="6734">
      <c r="A6734" s="7">
        <v>1.37216E12</v>
      </c>
    </row>
    <row r="6735">
      <c r="A6735" s="7">
        <v>1.37216E12</v>
      </c>
    </row>
    <row r="6736">
      <c r="A6736" s="7">
        <v>1.37216E12</v>
      </c>
    </row>
    <row r="6737">
      <c r="A6737" s="7">
        <v>1.37216E12</v>
      </c>
    </row>
    <row r="6738">
      <c r="A6738" s="7">
        <v>1.37216E12</v>
      </c>
    </row>
    <row r="6739">
      <c r="A6739" s="7">
        <v>1.37216E12</v>
      </c>
    </row>
    <row r="6740">
      <c r="A6740" s="7">
        <v>1.37216E12</v>
      </c>
    </row>
    <row r="6741">
      <c r="A6741" s="7">
        <v>1.37216E12</v>
      </c>
    </row>
    <row r="6742">
      <c r="A6742" s="7">
        <v>1.37224E12</v>
      </c>
    </row>
    <row r="6743">
      <c r="A6743" s="7">
        <v>1.37224E12</v>
      </c>
    </row>
    <row r="6744">
      <c r="A6744" s="7">
        <v>1.37224E12</v>
      </c>
    </row>
    <row r="6745">
      <c r="A6745" s="7">
        <v>1.37224E12</v>
      </c>
    </row>
    <row r="6746">
      <c r="A6746" s="7">
        <v>1.37224E12</v>
      </c>
    </row>
    <row r="6747">
      <c r="A6747" s="7">
        <v>1.37224E12</v>
      </c>
    </row>
    <row r="6748">
      <c r="A6748" s="7">
        <v>1.37224E12</v>
      </c>
    </row>
    <row r="6749">
      <c r="A6749" s="7">
        <v>1.37224E12</v>
      </c>
    </row>
    <row r="6750">
      <c r="A6750" s="7">
        <v>1.37232E12</v>
      </c>
    </row>
    <row r="6751">
      <c r="A6751" s="7">
        <v>1.37232E12</v>
      </c>
    </row>
    <row r="6752">
      <c r="A6752" s="7">
        <v>1.37232E12</v>
      </c>
    </row>
    <row r="6753">
      <c r="A6753" s="7">
        <v>1.37232E12</v>
      </c>
    </row>
    <row r="6754">
      <c r="A6754" s="7">
        <v>1.37232E12</v>
      </c>
    </row>
    <row r="6755">
      <c r="A6755" s="7">
        <v>1.37232E12</v>
      </c>
    </row>
    <row r="6756">
      <c r="A6756" s="7">
        <v>1.37232E12</v>
      </c>
    </row>
    <row r="6757">
      <c r="A6757" s="7">
        <v>1.37232E12</v>
      </c>
    </row>
    <row r="6758">
      <c r="A6758" s="7">
        <v>1.37547E12</v>
      </c>
    </row>
    <row r="6759">
      <c r="A6759" s="7">
        <v>1.37547E12</v>
      </c>
    </row>
    <row r="6760">
      <c r="A6760" s="7">
        <v>1.37794E12</v>
      </c>
    </row>
    <row r="6761">
      <c r="A6761" s="7">
        <v>1.37794E12</v>
      </c>
    </row>
    <row r="6762">
      <c r="A6762" s="7">
        <v>1.37794E12</v>
      </c>
    </row>
    <row r="6763">
      <c r="A6763" s="7">
        <v>1.37836E12</v>
      </c>
    </row>
    <row r="6764">
      <c r="A6764" s="7">
        <v>1.37836E12</v>
      </c>
    </row>
    <row r="6765">
      <c r="A6765" s="7">
        <v>1.37836E12</v>
      </c>
    </row>
    <row r="6766">
      <c r="A6766" s="7">
        <v>1.37851E12</v>
      </c>
    </row>
    <row r="6767">
      <c r="A6767" s="7">
        <v>1.37851E12</v>
      </c>
    </row>
    <row r="6768">
      <c r="A6768" s="7">
        <v>1.37851E12</v>
      </c>
    </row>
    <row r="6769">
      <c r="A6769" s="7">
        <v>1.37851E12</v>
      </c>
    </row>
    <row r="6770">
      <c r="A6770" s="7">
        <v>1.37869E12</v>
      </c>
    </row>
    <row r="6771">
      <c r="A6771" s="7">
        <v>1.37869E12</v>
      </c>
    </row>
    <row r="6772">
      <c r="A6772" s="7">
        <v>1.37869E12</v>
      </c>
    </row>
    <row r="6773">
      <c r="A6773" s="7">
        <v>1.37935E12</v>
      </c>
    </row>
    <row r="6774">
      <c r="A6774" s="7">
        <v>1.37935E12</v>
      </c>
    </row>
    <row r="6775">
      <c r="A6775" s="7">
        <v>1.38024E12</v>
      </c>
    </row>
    <row r="6776">
      <c r="A6776" s="7">
        <v>1.38024E12</v>
      </c>
    </row>
    <row r="6777">
      <c r="A6777" s="7">
        <v>1.38024E12</v>
      </c>
    </row>
    <row r="6778">
      <c r="A6778" s="7">
        <v>1.38024E12</v>
      </c>
    </row>
    <row r="6779">
      <c r="A6779" s="7">
        <v>1.38107E12</v>
      </c>
    </row>
    <row r="6780">
      <c r="A6780" s="7">
        <v>1.38107E12</v>
      </c>
    </row>
    <row r="6781">
      <c r="A6781" s="7">
        <v>1.38602E12</v>
      </c>
    </row>
    <row r="6782">
      <c r="A6782" s="7">
        <v>1.38602E12</v>
      </c>
    </row>
    <row r="6783">
      <c r="A6783" s="7">
        <v>1.3861E12</v>
      </c>
    </row>
    <row r="6784">
      <c r="A6784" s="7">
        <v>1.3861E12</v>
      </c>
    </row>
    <row r="6785">
      <c r="A6785" s="7">
        <v>1.3861E12</v>
      </c>
    </row>
    <row r="6786">
      <c r="A6786" s="7">
        <v>1.3861E12</v>
      </c>
    </row>
    <row r="6787">
      <c r="A6787" s="7">
        <v>1.3861E12</v>
      </c>
    </row>
    <row r="6788">
      <c r="A6788" s="7">
        <v>1.39147E12</v>
      </c>
    </row>
    <row r="6789">
      <c r="A6789" s="7">
        <v>1.39147E12</v>
      </c>
    </row>
    <row r="6790">
      <c r="A6790" s="7">
        <v>1.39188E12</v>
      </c>
    </row>
    <row r="6791">
      <c r="A6791" s="7">
        <v>1.39188E12</v>
      </c>
    </row>
    <row r="6792">
      <c r="A6792" s="7">
        <v>1.39188E12</v>
      </c>
    </row>
    <row r="6793">
      <c r="A6793" s="7">
        <v>1.39188E12</v>
      </c>
    </row>
    <row r="6794">
      <c r="A6794" s="7">
        <v>1.39188E12</v>
      </c>
    </row>
    <row r="6795">
      <c r="A6795" s="7">
        <v>1.39188E12</v>
      </c>
    </row>
    <row r="6796">
      <c r="A6796" s="7">
        <v>1.39188E12</v>
      </c>
    </row>
    <row r="6797">
      <c r="A6797" s="7">
        <v>1.39188E12</v>
      </c>
    </row>
    <row r="6798">
      <c r="A6798" s="7">
        <v>1.3936E12</v>
      </c>
    </row>
    <row r="6799">
      <c r="A6799" s="7">
        <v>1.3936E12</v>
      </c>
    </row>
    <row r="6800">
      <c r="A6800" s="7">
        <v>1.3936E12</v>
      </c>
    </row>
    <row r="6801">
      <c r="A6801" s="7">
        <v>1.3936E12</v>
      </c>
    </row>
    <row r="6802">
      <c r="A6802" s="7">
        <v>1.3936E12</v>
      </c>
    </row>
    <row r="6803">
      <c r="A6803" s="7">
        <v>1.3936E12</v>
      </c>
    </row>
    <row r="6804">
      <c r="A6804" s="7">
        <v>1.3936E12</v>
      </c>
    </row>
    <row r="6805">
      <c r="A6805" s="7">
        <v>1.3936E12</v>
      </c>
    </row>
    <row r="6806">
      <c r="A6806" s="7">
        <v>1.39428E12</v>
      </c>
    </row>
    <row r="6807">
      <c r="A6807" s="7">
        <v>1.39428E12</v>
      </c>
    </row>
    <row r="6808">
      <c r="A6808" s="7">
        <v>1.39576E12</v>
      </c>
    </row>
    <row r="6809">
      <c r="A6809" s="7">
        <v>1.39576E12</v>
      </c>
    </row>
    <row r="6810">
      <c r="A6810" s="7">
        <v>1.39576E12</v>
      </c>
    </row>
    <row r="6811">
      <c r="A6811" s="7">
        <v>1.39576E12</v>
      </c>
    </row>
    <row r="6812">
      <c r="A6812" s="7">
        <v>1.40012E12</v>
      </c>
    </row>
    <row r="6813">
      <c r="A6813" s="7">
        <v>1.40012E12</v>
      </c>
    </row>
    <row r="6814">
      <c r="A6814" s="7">
        <v>1.40012E12</v>
      </c>
    </row>
    <row r="6815">
      <c r="A6815" s="7">
        <v>1.40012E12</v>
      </c>
    </row>
    <row r="6816">
      <c r="A6816" s="7">
        <v>1.4078E12</v>
      </c>
    </row>
    <row r="6817">
      <c r="A6817" s="7">
        <v>1.4078E12</v>
      </c>
    </row>
    <row r="6818">
      <c r="A6818" s="7">
        <v>1.41014E13</v>
      </c>
    </row>
    <row r="6819">
      <c r="A6819" s="7">
        <v>1.41014E13</v>
      </c>
    </row>
    <row r="6820">
      <c r="A6820" s="7">
        <v>1.41014E13</v>
      </c>
    </row>
    <row r="6821">
      <c r="A6821" s="7">
        <v>1.41014E13</v>
      </c>
    </row>
    <row r="6822">
      <c r="A6822" s="7">
        <v>1.41014E13</v>
      </c>
    </row>
    <row r="6823">
      <c r="A6823" s="7">
        <v>1.463248E13</v>
      </c>
    </row>
    <row r="6824">
      <c r="A6824" s="7">
        <v>1.463248E13</v>
      </c>
    </row>
    <row r="6825">
      <c r="A6825" s="7">
        <v>1.463271E13</v>
      </c>
    </row>
    <row r="6826">
      <c r="A6826" s="7">
        <v>1.463271E13</v>
      </c>
    </row>
    <row r="6827">
      <c r="A6827" s="7">
        <v>1.463271E13</v>
      </c>
    </row>
    <row r="6828">
      <c r="A6828" s="7">
        <v>1.463289E13</v>
      </c>
    </row>
    <row r="6829">
      <c r="A6829" s="7">
        <v>1.463289E13</v>
      </c>
    </row>
    <row r="6830">
      <c r="A6830" s="7">
        <v>1.463289E13</v>
      </c>
    </row>
    <row r="6831">
      <c r="A6831" s="7">
        <v>1.463289E13</v>
      </c>
    </row>
    <row r="6832">
      <c r="A6832" s="7">
        <v>1.463289E13</v>
      </c>
    </row>
    <row r="6833">
      <c r="A6833" s="7">
        <v>1.463289E13</v>
      </c>
    </row>
    <row r="6834">
      <c r="A6834" s="7">
        <v>1.463289E13</v>
      </c>
    </row>
    <row r="6835">
      <c r="A6835" s="7">
        <v>1.463289E13</v>
      </c>
    </row>
    <row r="6836">
      <c r="A6836" s="7">
        <v>1.463297E13</v>
      </c>
    </row>
    <row r="6837">
      <c r="A6837" s="7">
        <v>1.463297E13</v>
      </c>
    </row>
    <row r="6838">
      <c r="A6838" s="7">
        <v>1.463297E13</v>
      </c>
    </row>
    <row r="6839">
      <c r="A6839" s="7">
        <v>1.463297E13</v>
      </c>
    </row>
    <row r="6840">
      <c r="A6840" s="7">
        <v>1.463305E13</v>
      </c>
    </row>
    <row r="6841">
      <c r="A6841" s="7">
        <v>1.463305E13</v>
      </c>
    </row>
    <row r="6842">
      <c r="A6842" s="7">
        <v>1.476687E13</v>
      </c>
    </row>
    <row r="6843">
      <c r="A6843" s="7">
        <v>1.476687E13</v>
      </c>
    </row>
    <row r="6844">
      <c r="A6844" s="7">
        <v>1.476687E13</v>
      </c>
    </row>
    <row r="6845">
      <c r="A6845" s="7">
        <v>2.610264E13</v>
      </c>
    </row>
    <row r="6846">
      <c r="A6846" s="7">
        <v>2.610264E13</v>
      </c>
    </row>
    <row r="6847">
      <c r="A6847" s="7">
        <v>2.610264E13</v>
      </c>
    </row>
    <row r="6848">
      <c r="A6848" s="7">
        <v>2.610264E13</v>
      </c>
    </row>
    <row r="6849">
      <c r="A6849" s="7">
        <v>2.610264E13</v>
      </c>
    </row>
    <row r="6850">
      <c r="A6850" s="7">
        <v>2.610264E13</v>
      </c>
    </row>
    <row r="6851">
      <c r="A6851" s="7">
        <v>2.610264E13</v>
      </c>
    </row>
    <row r="6852">
      <c r="A6852" s="7">
        <v>2.610264E13</v>
      </c>
    </row>
    <row r="6853">
      <c r="A6853" s="7">
        <v>2.673668E13</v>
      </c>
    </row>
    <row r="6854">
      <c r="A6854" s="7">
        <v>2.673668E13</v>
      </c>
    </row>
    <row r="6855">
      <c r="A6855" s="7">
        <v>2.673668E13</v>
      </c>
    </row>
    <row r="6856">
      <c r="A6856" s="7">
        <v>2.673668E13</v>
      </c>
    </row>
    <row r="6857">
      <c r="A6857" s="7">
        <v>2.673692E13</v>
      </c>
    </row>
    <row r="6858">
      <c r="A6858" s="7">
        <v>2.673692E13</v>
      </c>
    </row>
    <row r="6859">
      <c r="A6859" s="7">
        <v>2.673692E13</v>
      </c>
    </row>
    <row r="6860">
      <c r="A6860" s="7">
        <v>2.673692E13</v>
      </c>
    </row>
    <row r="6861">
      <c r="A6861" s="7">
        <v>2.673692E13</v>
      </c>
    </row>
    <row r="6862">
      <c r="A6862" s="7">
        <v>3.31033E13</v>
      </c>
    </row>
    <row r="6863">
      <c r="A6863" s="7">
        <v>3.31033E13</v>
      </c>
    </row>
    <row r="6864">
      <c r="A6864" s="7">
        <v>3.31033E13</v>
      </c>
    </row>
    <row r="6865">
      <c r="A6865" s="7">
        <v>3.31033E13</v>
      </c>
    </row>
    <row r="6866">
      <c r="A6866" s="7">
        <v>3.31033E13</v>
      </c>
    </row>
    <row r="6867">
      <c r="A6867" s="7">
        <v>3.31033E13</v>
      </c>
    </row>
    <row r="6868">
      <c r="A6868" s="7">
        <v>3.31033E13</v>
      </c>
    </row>
    <row r="6869">
      <c r="A6869" s="7">
        <v>3.330917E13</v>
      </c>
    </row>
    <row r="6870">
      <c r="A6870" s="7">
        <v>3.330917E13</v>
      </c>
    </row>
    <row r="6871">
      <c r="A6871" s="7">
        <v>3.331625E13</v>
      </c>
    </row>
    <row r="6872">
      <c r="A6872" s="7">
        <v>3.331625E13</v>
      </c>
    </row>
    <row r="6873">
      <c r="A6873" s="7">
        <v>3.366977E13</v>
      </c>
    </row>
    <row r="6874">
      <c r="A6874" s="7">
        <v>3.366977E13</v>
      </c>
    </row>
    <row r="6875">
      <c r="A6875" s="7">
        <v>3.366977E13</v>
      </c>
    </row>
    <row r="6876">
      <c r="A6876" s="7">
        <v>3.366977E13</v>
      </c>
    </row>
    <row r="6877">
      <c r="A6877" s="7">
        <v>3.366977E13</v>
      </c>
    </row>
    <row r="6878">
      <c r="A6878" s="7">
        <v>3.366985E13</v>
      </c>
    </row>
    <row r="6879">
      <c r="A6879" s="7">
        <v>3.366985E13</v>
      </c>
    </row>
    <row r="6880">
      <c r="A6880" s="7">
        <v>3.366985E13</v>
      </c>
    </row>
    <row r="6881">
      <c r="A6881" s="7">
        <v>3.366993E13</v>
      </c>
    </row>
    <row r="6882">
      <c r="A6882" s="7">
        <v>3.366993E13</v>
      </c>
    </row>
    <row r="6883">
      <c r="A6883" s="7">
        <v>3.367033E13</v>
      </c>
    </row>
    <row r="6884">
      <c r="A6884" s="7">
        <v>3.367033E13</v>
      </c>
    </row>
    <row r="6885">
      <c r="A6885" s="7">
        <v>3.367033E13</v>
      </c>
    </row>
    <row r="6886">
      <c r="A6886" s="7">
        <v>3.367033E13</v>
      </c>
    </row>
    <row r="6887">
      <c r="A6887" s="7">
        <v>3.367033E13</v>
      </c>
    </row>
    <row r="6888">
      <c r="A6888" s="7">
        <v>3.367033E13</v>
      </c>
    </row>
    <row r="6889">
      <c r="A6889" s="7">
        <v>3.367033E13</v>
      </c>
    </row>
    <row r="6890">
      <c r="A6890" s="7">
        <v>3.367033E13</v>
      </c>
    </row>
    <row r="6891">
      <c r="A6891" s="7">
        <v>3.367041E13</v>
      </c>
    </row>
    <row r="6892">
      <c r="A6892" s="7">
        <v>3.367041E13</v>
      </c>
    </row>
    <row r="6893">
      <c r="A6893" s="7">
        <v>3.367041E13</v>
      </c>
    </row>
    <row r="6894">
      <c r="A6894" s="7">
        <v>3.367041E13</v>
      </c>
    </row>
    <row r="6895">
      <c r="A6895" s="7">
        <v>3.367058E13</v>
      </c>
    </row>
    <row r="6896">
      <c r="A6896" s="7">
        <v>3.367058E13</v>
      </c>
    </row>
    <row r="6897">
      <c r="A6897" s="7">
        <v>3.367082E13</v>
      </c>
    </row>
    <row r="6898">
      <c r="A6898" s="7">
        <v>3.367082E13</v>
      </c>
    </row>
    <row r="6899">
      <c r="A6899" s="7">
        <v>3.36709E13</v>
      </c>
    </row>
    <row r="6900">
      <c r="A6900" s="7">
        <v>3.36709E13</v>
      </c>
    </row>
    <row r="6901">
      <c r="A6901" s="7">
        <v>3.36709E13</v>
      </c>
    </row>
    <row r="6902">
      <c r="A6902" s="7">
        <v>3.36709E13</v>
      </c>
    </row>
    <row r="6903">
      <c r="A6903" s="7">
        <v>3.36709E13</v>
      </c>
    </row>
    <row r="6904">
      <c r="A6904" s="7">
        <v>3.36709E13</v>
      </c>
    </row>
    <row r="6905">
      <c r="A6905" s="7">
        <v>3.36709E13</v>
      </c>
    </row>
    <row r="6906">
      <c r="A6906" s="7">
        <v>3.36709E13</v>
      </c>
    </row>
    <row r="6907">
      <c r="A6907" s="7">
        <v>3.36709E13</v>
      </c>
    </row>
    <row r="6908">
      <c r="A6908" s="7">
        <v>3.36709E13</v>
      </c>
    </row>
    <row r="6909">
      <c r="A6909" s="7">
        <v>3.36709E13</v>
      </c>
    </row>
    <row r="6910">
      <c r="A6910" s="7">
        <v>3.36709E13</v>
      </c>
    </row>
    <row r="6911">
      <c r="A6911" s="7">
        <v>3.36709E13</v>
      </c>
    </row>
    <row r="6912">
      <c r="A6912" s="7">
        <v>3.36709E13</v>
      </c>
    </row>
    <row r="6913">
      <c r="A6913" s="7">
        <v>3.36709E13</v>
      </c>
    </row>
    <row r="6914">
      <c r="A6914" s="7">
        <v>3.36709E13</v>
      </c>
    </row>
    <row r="6915">
      <c r="A6915" s="7">
        <v>3.36709E13</v>
      </c>
    </row>
    <row r="6916">
      <c r="A6916" s="7">
        <v>3.36709E13</v>
      </c>
    </row>
    <row r="6917">
      <c r="A6917" s="7">
        <v>3.36709E13</v>
      </c>
    </row>
    <row r="6918">
      <c r="A6918" s="7">
        <v>3.36709E13</v>
      </c>
    </row>
    <row r="6919">
      <c r="A6919" s="7">
        <v>3.36709E13</v>
      </c>
    </row>
    <row r="6920">
      <c r="A6920" s="7">
        <v>3.36709E13</v>
      </c>
    </row>
    <row r="6921">
      <c r="A6921" s="7">
        <v>3.36709E13</v>
      </c>
    </row>
    <row r="6922">
      <c r="A6922" s="7">
        <v>3.367116E13</v>
      </c>
    </row>
    <row r="6923">
      <c r="A6923" s="7">
        <v>3.367116E13</v>
      </c>
    </row>
    <row r="6924">
      <c r="A6924" s="7">
        <v>3.367116E13</v>
      </c>
    </row>
    <row r="6925">
      <c r="A6925" s="7">
        <v>3.367116E13</v>
      </c>
    </row>
    <row r="6926">
      <c r="A6926" s="7">
        <v>3.367116E13</v>
      </c>
    </row>
    <row r="6927">
      <c r="A6927" s="7">
        <v>3.367116E13</v>
      </c>
    </row>
    <row r="6928">
      <c r="A6928" s="7">
        <v>3.367116E13</v>
      </c>
    </row>
    <row r="6929">
      <c r="A6929" s="7">
        <v>3.367116E13</v>
      </c>
    </row>
    <row r="6930">
      <c r="A6930" s="7">
        <v>3.367116E13</v>
      </c>
    </row>
    <row r="6931">
      <c r="A6931" s="7">
        <v>3.367116E13</v>
      </c>
    </row>
    <row r="6932">
      <c r="A6932" s="7">
        <v>3.367116E13</v>
      </c>
    </row>
    <row r="6933">
      <c r="A6933" s="7">
        <v>3.367116E13</v>
      </c>
    </row>
    <row r="6934">
      <c r="A6934" s="7">
        <v>3.367116E13</v>
      </c>
    </row>
    <row r="6935">
      <c r="A6935" s="7">
        <v>3.367116E13</v>
      </c>
    </row>
    <row r="6936">
      <c r="A6936" s="7">
        <v>3.367124E13</v>
      </c>
    </row>
    <row r="6937">
      <c r="A6937" s="7">
        <v>3.367124E13</v>
      </c>
    </row>
    <row r="6938">
      <c r="A6938" s="7">
        <v>3.367124E13</v>
      </c>
    </row>
    <row r="6939">
      <c r="A6939" s="7">
        <v>3.367124E13</v>
      </c>
    </row>
    <row r="6940">
      <c r="A6940" s="7">
        <v>3.367157E13</v>
      </c>
    </row>
    <row r="6941">
      <c r="A6941" s="7">
        <v>3.367157E13</v>
      </c>
    </row>
    <row r="6942">
      <c r="A6942" s="7">
        <v>3.367173E13</v>
      </c>
    </row>
    <row r="6943">
      <c r="A6943" s="7">
        <v>3.367173E13</v>
      </c>
    </row>
    <row r="6944">
      <c r="A6944" s="7">
        <v>3.367173E13</v>
      </c>
    </row>
    <row r="6945">
      <c r="A6945" s="7">
        <v>3.367173E13</v>
      </c>
    </row>
    <row r="6946">
      <c r="A6946" s="7">
        <v>3.367181E13</v>
      </c>
    </row>
    <row r="6947">
      <c r="A6947" s="7">
        <v>3.367181E13</v>
      </c>
    </row>
    <row r="6948">
      <c r="A6948" s="7">
        <v>3.367199E13</v>
      </c>
    </row>
    <row r="6949">
      <c r="A6949" s="7">
        <v>3.367199E13</v>
      </c>
    </row>
    <row r="6950">
      <c r="A6950" s="7">
        <v>3.367207E13</v>
      </c>
    </row>
    <row r="6951">
      <c r="A6951" s="7">
        <v>3.367207E13</v>
      </c>
    </row>
    <row r="6952">
      <c r="A6952" s="7">
        <v>3.367215E13</v>
      </c>
    </row>
    <row r="6953">
      <c r="A6953" s="7">
        <v>3.367215E13</v>
      </c>
    </row>
    <row r="6954">
      <c r="A6954" s="7">
        <v>3.367215E13</v>
      </c>
    </row>
    <row r="6955">
      <c r="A6955" s="7">
        <v>3.367215E13</v>
      </c>
    </row>
    <row r="6956">
      <c r="A6956" s="7">
        <v>3.367215E13</v>
      </c>
    </row>
    <row r="6957">
      <c r="A6957" s="7">
        <v>3.367215E13</v>
      </c>
    </row>
    <row r="6958">
      <c r="A6958" s="7">
        <v>3.367215E13</v>
      </c>
    </row>
    <row r="6959">
      <c r="A6959" s="7">
        <v>3.367231E13</v>
      </c>
    </row>
    <row r="6960">
      <c r="A6960" s="7">
        <v>3.367231E13</v>
      </c>
    </row>
    <row r="6961">
      <c r="A6961" s="7">
        <v>3.367231E13</v>
      </c>
    </row>
    <row r="6962">
      <c r="A6962" s="7">
        <v>3.367231E13</v>
      </c>
    </row>
    <row r="6963">
      <c r="A6963" s="7">
        <v>3.367249E13</v>
      </c>
    </row>
    <row r="6964">
      <c r="A6964" s="7">
        <v>3.367249E13</v>
      </c>
    </row>
    <row r="6965">
      <c r="A6965" s="7">
        <v>3.367249E13</v>
      </c>
    </row>
    <row r="6966">
      <c r="A6966" s="7">
        <v>3.367249E13</v>
      </c>
    </row>
    <row r="6967">
      <c r="A6967" s="7">
        <v>3.373676E13</v>
      </c>
    </row>
    <row r="6968">
      <c r="A6968" s="7">
        <v>3.373676E13</v>
      </c>
    </row>
    <row r="6969">
      <c r="A6969" s="7">
        <v>3.373676E13</v>
      </c>
    </row>
    <row r="6970">
      <c r="A6970" s="7">
        <v>3.373676E13</v>
      </c>
    </row>
    <row r="6971">
      <c r="A6971" s="7">
        <v>3.373676E13</v>
      </c>
    </row>
    <row r="6972">
      <c r="A6972" s="7">
        <v>3.373676E13</v>
      </c>
    </row>
    <row r="6973">
      <c r="A6973" s="7">
        <v>3.373676E13</v>
      </c>
    </row>
    <row r="6974">
      <c r="A6974" s="7">
        <v>3.373676E13</v>
      </c>
    </row>
    <row r="6975">
      <c r="A6975" s="7">
        <v>3.373676E13</v>
      </c>
    </row>
    <row r="6976">
      <c r="A6976" s="7">
        <v>3.373676E13</v>
      </c>
    </row>
    <row r="6977">
      <c r="A6977" s="7">
        <v>3.373676E13</v>
      </c>
    </row>
    <row r="6978">
      <c r="A6978" s="7">
        <v>3.373676E13</v>
      </c>
    </row>
    <row r="6979">
      <c r="A6979" s="7">
        <v>3.375176E13</v>
      </c>
    </row>
    <row r="6980">
      <c r="A6980" s="7">
        <v>3.375176E13</v>
      </c>
    </row>
    <row r="6981">
      <c r="A6981" s="7">
        <v>3.375176E13</v>
      </c>
    </row>
    <row r="6982">
      <c r="A6982" s="7">
        <v>3.375176E13</v>
      </c>
    </row>
    <row r="6983">
      <c r="A6983" s="7">
        <v>3.375176E13</v>
      </c>
    </row>
    <row r="6984">
      <c r="A6984" s="7">
        <v>3.375176E13</v>
      </c>
    </row>
    <row r="6985">
      <c r="A6985" s="7">
        <v>3.375176E13</v>
      </c>
    </row>
    <row r="6986">
      <c r="A6986" s="7">
        <v>3.375192E13</v>
      </c>
    </row>
    <row r="6987">
      <c r="A6987" s="7">
        <v>3.375192E13</v>
      </c>
    </row>
    <row r="6988">
      <c r="A6988" s="7">
        <v>3.375192E13</v>
      </c>
    </row>
    <row r="6989">
      <c r="A6989" s="7">
        <v>3.375192E13</v>
      </c>
    </row>
    <row r="6990">
      <c r="A6990" s="7">
        <v>3.375192E13</v>
      </c>
    </row>
    <row r="6991">
      <c r="A6991" s="7">
        <v>3.375192E13</v>
      </c>
    </row>
    <row r="6992">
      <c r="A6992" s="7">
        <v>3.375192E13</v>
      </c>
    </row>
    <row r="6993">
      <c r="A6993" s="7">
        <v>3.375192E13</v>
      </c>
    </row>
    <row r="6994">
      <c r="A6994" s="7">
        <v>3.375192E13</v>
      </c>
    </row>
    <row r="6995">
      <c r="A6995" s="7">
        <v>3.3752E13</v>
      </c>
    </row>
    <row r="6996">
      <c r="A6996" s="7">
        <v>3.3752E13</v>
      </c>
    </row>
    <row r="6997">
      <c r="A6997" s="7">
        <v>3.3752E13</v>
      </c>
    </row>
    <row r="6998">
      <c r="A6998" s="7">
        <v>3.3752E13</v>
      </c>
    </row>
    <row r="6999">
      <c r="A6999" s="7">
        <v>3.3752E13</v>
      </c>
    </row>
    <row r="7000">
      <c r="A7000" s="7">
        <v>3.375242E13</v>
      </c>
    </row>
    <row r="7001">
      <c r="A7001" s="7">
        <v>3.375242E13</v>
      </c>
    </row>
    <row r="7002">
      <c r="A7002" s="7">
        <v>3.375242E13</v>
      </c>
    </row>
    <row r="7003">
      <c r="A7003" s="7">
        <v>3.375242E13</v>
      </c>
    </row>
    <row r="7004">
      <c r="A7004" s="7">
        <v>3.375242E13</v>
      </c>
    </row>
    <row r="7005">
      <c r="A7005" s="7">
        <v>3.610363E13</v>
      </c>
    </row>
    <row r="7006">
      <c r="A7006" s="7">
        <v>3.610363E13</v>
      </c>
    </row>
    <row r="7007">
      <c r="A7007" s="7">
        <v>3.610363E13</v>
      </c>
    </row>
    <row r="7008">
      <c r="A7008" s="7">
        <v>3.610363E13</v>
      </c>
    </row>
    <row r="7009">
      <c r="A7009" s="7">
        <v>3.610363E13</v>
      </c>
    </row>
    <row r="7010">
      <c r="A7010" s="7">
        <v>3.610363E13</v>
      </c>
    </row>
    <row r="7011">
      <c r="A7011" s="7">
        <v>3.63067E13</v>
      </c>
    </row>
    <row r="7012">
      <c r="A7012" s="7">
        <v>3.63067E13</v>
      </c>
    </row>
    <row r="7013">
      <c r="A7013" s="7">
        <v>3.63067E13</v>
      </c>
    </row>
    <row r="7014">
      <c r="A7014" s="7">
        <v>3.63067E13</v>
      </c>
    </row>
    <row r="7015">
      <c r="A7015" s="7">
        <v>3.63067E13</v>
      </c>
    </row>
    <row r="7016">
      <c r="A7016" s="7">
        <v>3.630761E13</v>
      </c>
    </row>
    <row r="7017">
      <c r="A7017" s="7">
        <v>3.630761E13</v>
      </c>
    </row>
    <row r="7018">
      <c r="A7018" s="7">
        <v>3.630761E13</v>
      </c>
    </row>
    <row r="7019">
      <c r="A7019" s="7">
        <v>3.630928E13</v>
      </c>
    </row>
    <row r="7020">
      <c r="A7020" s="7">
        <v>3.630928E13</v>
      </c>
    </row>
    <row r="7021">
      <c r="A7021" s="7">
        <v>3.630993E13</v>
      </c>
    </row>
    <row r="7022">
      <c r="A7022" s="7">
        <v>3.630993E13</v>
      </c>
    </row>
    <row r="7023">
      <c r="A7023" s="7">
        <v>3.630993E13</v>
      </c>
    </row>
    <row r="7024">
      <c r="A7024" s="7">
        <v>3.630993E13</v>
      </c>
    </row>
    <row r="7025">
      <c r="A7025" s="7">
        <v>3.631207E13</v>
      </c>
    </row>
    <row r="7026">
      <c r="A7026" s="7">
        <v>3.631207E13</v>
      </c>
    </row>
    <row r="7027">
      <c r="A7027" s="7">
        <v>3.631207E13</v>
      </c>
    </row>
    <row r="7028">
      <c r="A7028" s="7">
        <v>3.631207E13</v>
      </c>
    </row>
    <row r="7029">
      <c r="A7029" s="7">
        <v>3.631207E13</v>
      </c>
    </row>
    <row r="7030">
      <c r="A7030" s="7">
        <v>3.667587E13</v>
      </c>
    </row>
    <row r="7031">
      <c r="A7031" s="7">
        <v>3.667587E13</v>
      </c>
    </row>
    <row r="7032">
      <c r="A7032" s="7">
        <v>3.667587E13</v>
      </c>
    </row>
    <row r="7033">
      <c r="A7033" s="7">
        <v>3.667587E13</v>
      </c>
    </row>
    <row r="7034">
      <c r="A7034" s="7">
        <v>3.667595E13</v>
      </c>
    </row>
    <row r="7035">
      <c r="A7035" s="7">
        <v>3.667595E13</v>
      </c>
    </row>
    <row r="7036">
      <c r="A7036" s="7">
        <v>3.667595E13</v>
      </c>
    </row>
    <row r="7037">
      <c r="A7037" s="7">
        <v>3.667595E13</v>
      </c>
    </row>
    <row r="7038">
      <c r="A7038" s="7">
        <v>3.667595E13</v>
      </c>
    </row>
    <row r="7039">
      <c r="A7039" s="7">
        <v>3.667595E13</v>
      </c>
    </row>
    <row r="7040">
      <c r="A7040" s="7">
        <v>3.667611E13</v>
      </c>
    </row>
    <row r="7041">
      <c r="A7041" s="7">
        <v>3.667611E13</v>
      </c>
    </row>
    <row r="7042">
      <c r="A7042" s="7">
        <v>3.667611E13</v>
      </c>
    </row>
    <row r="7043">
      <c r="A7043" s="7">
        <v>3.667611E13</v>
      </c>
    </row>
    <row r="7044">
      <c r="A7044" s="7">
        <v>3.667611E13</v>
      </c>
    </row>
    <row r="7045">
      <c r="A7045" s="7">
        <v>3.667637E13</v>
      </c>
    </row>
    <row r="7046">
      <c r="A7046" s="7">
        <v>3.667637E13</v>
      </c>
    </row>
    <row r="7047">
      <c r="A7047" s="7">
        <v>3.667637E13</v>
      </c>
    </row>
    <row r="7048">
      <c r="A7048" s="7">
        <v>3.667637E13</v>
      </c>
    </row>
    <row r="7049">
      <c r="A7049" s="7">
        <v>3.667637E13</v>
      </c>
    </row>
    <row r="7050">
      <c r="A7050" s="7">
        <v>3.667637E13</v>
      </c>
    </row>
    <row r="7051">
      <c r="A7051" s="7">
        <v>3.667637E13</v>
      </c>
    </row>
    <row r="7052">
      <c r="A7052" s="7">
        <v>3.667637E13</v>
      </c>
    </row>
    <row r="7053">
      <c r="A7053" s="7">
        <v>3.667637E13</v>
      </c>
    </row>
    <row r="7054">
      <c r="A7054" s="7">
        <v>3.667637E13</v>
      </c>
    </row>
    <row r="7055">
      <c r="A7055" s="7">
        <v>3.667637E13</v>
      </c>
    </row>
    <row r="7056">
      <c r="A7056" s="7">
        <v>3.667637E13</v>
      </c>
    </row>
    <row r="7057">
      <c r="A7057" s="7">
        <v>3.667637E13</v>
      </c>
    </row>
    <row r="7058">
      <c r="A7058" s="7">
        <v>3.667637E13</v>
      </c>
    </row>
    <row r="7059">
      <c r="A7059" s="7">
        <v>3.667645E13</v>
      </c>
    </row>
    <row r="7060">
      <c r="A7060" s="7">
        <v>3.667645E13</v>
      </c>
    </row>
    <row r="7061">
      <c r="A7061" s="7">
        <v>3.667645E13</v>
      </c>
    </row>
    <row r="7062">
      <c r="A7062" s="7">
        <v>3.667645E13</v>
      </c>
    </row>
    <row r="7063">
      <c r="A7063" s="7">
        <v>3.667652E13</v>
      </c>
    </row>
    <row r="7064">
      <c r="A7064" s="7">
        <v>3.667652E13</v>
      </c>
    </row>
    <row r="7065">
      <c r="A7065" s="7">
        <v>3.667652E13</v>
      </c>
    </row>
    <row r="7066">
      <c r="A7066" s="7">
        <v>3.667652E13</v>
      </c>
    </row>
    <row r="7067">
      <c r="A7067" s="7">
        <v>3.667652E13</v>
      </c>
    </row>
    <row r="7068">
      <c r="A7068" s="7">
        <v>3.667652E13</v>
      </c>
    </row>
    <row r="7069">
      <c r="A7069" s="7">
        <v>3.667652E13</v>
      </c>
    </row>
    <row r="7070">
      <c r="A7070" s="7">
        <v>3.667652E13</v>
      </c>
    </row>
    <row r="7071">
      <c r="A7071" s="7">
        <v>3.667678E13</v>
      </c>
    </row>
    <row r="7072">
      <c r="A7072" s="7">
        <v>3.667678E13</v>
      </c>
    </row>
    <row r="7073">
      <c r="A7073" s="7">
        <v>3.667678E13</v>
      </c>
    </row>
    <row r="7074">
      <c r="A7074" s="7">
        <v>3.667678E13</v>
      </c>
    </row>
    <row r="7075">
      <c r="A7075" s="7">
        <v>3.667678E13</v>
      </c>
    </row>
    <row r="7076">
      <c r="A7076" s="7">
        <v>3.667678E13</v>
      </c>
    </row>
    <row r="7077">
      <c r="A7077" s="7">
        <v>3.667686E13</v>
      </c>
    </row>
    <row r="7078">
      <c r="A7078" s="7">
        <v>3.667686E13</v>
      </c>
    </row>
    <row r="7079">
      <c r="A7079" s="7">
        <v>3.667686E13</v>
      </c>
    </row>
    <row r="7080">
      <c r="A7080" s="7">
        <v>3.667686E13</v>
      </c>
    </row>
    <row r="7081">
      <c r="A7081" s="7">
        <v>3.667686E13</v>
      </c>
    </row>
    <row r="7082">
      <c r="A7082" s="7">
        <v>3.667694E13</v>
      </c>
    </row>
    <row r="7083">
      <c r="A7083" s="7">
        <v>3.667694E13</v>
      </c>
    </row>
    <row r="7084">
      <c r="A7084" s="7">
        <v>3.667694E13</v>
      </c>
    </row>
    <row r="7085">
      <c r="A7085" s="7">
        <v>3.667694E13</v>
      </c>
    </row>
    <row r="7086">
      <c r="A7086" s="7">
        <v>3.667702E13</v>
      </c>
    </row>
    <row r="7087">
      <c r="A7087" s="7">
        <v>3.667702E13</v>
      </c>
    </row>
    <row r="7088">
      <c r="A7088" s="7">
        <v>3.667702E13</v>
      </c>
    </row>
    <row r="7089">
      <c r="A7089" s="7">
        <v>3.667702E13</v>
      </c>
    </row>
    <row r="7090">
      <c r="A7090" s="7">
        <v>3.667702E13</v>
      </c>
    </row>
    <row r="7091">
      <c r="A7091" s="7">
        <v>3.667702E13</v>
      </c>
    </row>
    <row r="7092">
      <c r="A7092" s="7">
        <v>3.667702E13</v>
      </c>
    </row>
    <row r="7093">
      <c r="A7093" s="7">
        <v>3.667702E13</v>
      </c>
    </row>
    <row r="7094">
      <c r="A7094" s="7">
        <v>3.667702E13</v>
      </c>
    </row>
    <row r="7095">
      <c r="A7095" s="7">
        <v>3.667702E13</v>
      </c>
    </row>
    <row r="7096">
      <c r="A7096" s="7">
        <v>3.667702E13</v>
      </c>
    </row>
    <row r="7097">
      <c r="A7097" s="7">
        <v>3.667702E13</v>
      </c>
    </row>
    <row r="7098">
      <c r="A7098" s="7">
        <v>3.667702E13</v>
      </c>
    </row>
    <row r="7099">
      <c r="A7099" s="7">
        <v>3.66771E13</v>
      </c>
    </row>
    <row r="7100">
      <c r="A7100" s="7">
        <v>3.66771E13</v>
      </c>
    </row>
    <row r="7101">
      <c r="A7101" s="7">
        <v>3.66771E13</v>
      </c>
    </row>
    <row r="7102">
      <c r="A7102" s="7">
        <v>3.66771E13</v>
      </c>
    </row>
    <row r="7103">
      <c r="A7103" s="7">
        <v>3.66771E13</v>
      </c>
    </row>
    <row r="7104">
      <c r="A7104" s="7">
        <v>3.66771E13</v>
      </c>
    </row>
    <row r="7105">
      <c r="A7105" s="7">
        <v>3.66771E13</v>
      </c>
    </row>
    <row r="7106">
      <c r="A7106" s="7">
        <v>3.66771E13</v>
      </c>
    </row>
    <row r="7107">
      <c r="A7107" s="7">
        <v>3.66771E13</v>
      </c>
    </row>
    <row r="7108">
      <c r="A7108" s="7">
        <v>3.66771E13</v>
      </c>
    </row>
    <row r="7109">
      <c r="A7109" s="7">
        <v>3.66771E13</v>
      </c>
    </row>
    <row r="7110">
      <c r="A7110" s="7">
        <v>3.667736E13</v>
      </c>
    </row>
    <row r="7111">
      <c r="A7111" s="7">
        <v>3.667736E13</v>
      </c>
    </row>
    <row r="7112">
      <c r="A7112" s="7">
        <v>3.667777E13</v>
      </c>
    </row>
    <row r="7113">
      <c r="A7113" s="7">
        <v>3.667777E13</v>
      </c>
    </row>
    <row r="7114">
      <c r="A7114" s="7">
        <v>3.667777E13</v>
      </c>
    </row>
    <row r="7115">
      <c r="A7115" s="7">
        <v>3.667777E13</v>
      </c>
    </row>
    <row r="7116">
      <c r="A7116" s="7">
        <v>3.667785E13</v>
      </c>
    </row>
    <row r="7117">
      <c r="A7117" s="7">
        <v>3.667785E13</v>
      </c>
    </row>
    <row r="7118">
      <c r="A7118" s="7">
        <v>3.667785E13</v>
      </c>
    </row>
    <row r="7119">
      <c r="A7119" s="7">
        <v>3.667785E13</v>
      </c>
    </row>
    <row r="7120">
      <c r="A7120" s="7">
        <v>3.667793E13</v>
      </c>
    </row>
    <row r="7121">
      <c r="A7121" s="7">
        <v>3.667793E13</v>
      </c>
    </row>
    <row r="7122">
      <c r="A7122" s="7">
        <v>3.667801E13</v>
      </c>
    </row>
    <row r="7123">
      <c r="A7123" s="7">
        <v>3.667801E13</v>
      </c>
    </row>
    <row r="7124">
      <c r="A7124" s="7">
        <v>3.667801E13</v>
      </c>
    </row>
    <row r="7125">
      <c r="A7125" s="7">
        <v>3.667801E13</v>
      </c>
    </row>
    <row r="7126">
      <c r="A7126" s="7">
        <v>3.667801E13</v>
      </c>
    </row>
    <row r="7127">
      <c r="A7127" s="7">
        <v>3.667801E13</v>
      </c>
    </row>
    <row r="7128">
      <c r="A7128" s="7">
        <v>3.667801E13</v>
      </c>
    </row>
    <row r="7129">
      <c r="A7129" s="7">
        <v>3.667819E13</v>
      </c>
    </row>
    <row r="7130">
      <c r="A7130" s="7">
        <v>3.667819E13</v>
      </c>
    </row>
    <row r="7131">
      <c r="A7131" s="7">
        <v>3.667827E13</v>
      </c>
    </row>
    <row r="7132">
      <c r="A7132" s="7">
        <v>3.667827E13</v>
      </c>
    </row>
    <row r="7133">
      <c r="A7133" s="7">
        <v>3.667843E13</v>
      </c>
    </row>
    <row r="7134">
      <c r="A7134" s="7">
        <v>3.667843E13</v>
      </c>
    </row>
    <row r="7135">
      <c r="A7135" s="7">
        <v>3.667843E13</v>
      </c>
    </row>
    <row r="7136">
      <c r="A7136" s="7">
        <v>3.667843E13</v>
      </c>
    </row>
    <row r="7137">
      <c r="A7137" s="7">
        <v>3.667843E13</v>
      </c>
    </row>
    <row r="7138">
      <c r="A7138" s="7">
        <v>3.667843E13</v>
      </c>
    </row>
    <row r="7139">
      <c r="A7139" s="7">
        <v>3.66785E13</v>
      </c>
    </row>
    <row r="7140">
      <c r="A7140" s="7">
        <v>3.66785E13</v>
      </c>
    </row>
    <row r="7141">
      <c r="A7141" s="7">
        <v>3.66785E13</v>
      </c>
    </row>
    <row r="7142">
      <c r="A7142" s="7">
        <v>3.66785E13</v>
      </c>
    </row>
    <row r="7143">
      <c r="A7143" s="7">
        <v>3.66785E13</v>
      </c>
    </row>
    <row r="7144">
      <c r="A7144" s="7">
        <v>3.667868E13</v>
      </c>
    </row>
    <row r="7145">
      <c r="A7145" s="7">
        <v>3.667868E13</v>
      </c>
    </row>
    <row r="7146">
      <c r="A7146" s="7">
        <v>3.667868E13</v>
      </c>
    </row>
    <row r="7147">
      <c r="A7147" s="7">
        <v>3.667868E13</v>
      </c>
    </row>
    <row r="7148">
      <c r="A7148" s="7">
        <v>3.667868E13</v>
      </c>
    </row>
    <row r="7149">
      <c r="A7149" s="7">
        <v>3.667868E13</v>
      </c>
    </row>
    <row r="7150">
      <c r="A7150" s="7">
        <v>3.667868E13</v>
      </c>
    </row>
    <row r="7151">
      <c r="A7151" s="7">
        <v>3.667868E13</v>
      </c>
    </row>
    <row r="7152">
      <c r="A7152" s="7">
        <v>3.667876E13</v>
      </c>
    </row>
    <row r="7153">
      <c r="A7153" s="7">
        <v>3.667876E13</v>
      </c>
    </row>
    <row r="7154">
      <c r="A7154" s="7">
        <v>3.667876E13</v>
      </c>
    </row>
    <row r="7155">
      <c r="A7155" s="7">
        <v>3.667876E13</v>
      </c>
    </row>
    <row r="7156">
      <c r="A7156" s="7">
        <v>3.667892E13</v>
      </c>
    </row>
    <row r="7157">
      <c r="A7157" s="7">
        <v>3.667892E13</v>
      </c>
    </row>
    <row r="7158">
      <c r="A7158" s="7">
        <v>3.667918E13</v>
      </c>
    </row>
    <row r="7159">
      <c r="A7159" s="7">
        <v>3.667918E13</v>
      </c>
    </row>
    <row r="7160">
      <c r="A7160" s="7">
        <v>3.667934E13</v>
      </c>
    </row>
    <row r="7161">
      <c r="A7161" s="7">
        <v>3.667934E13</v>
      </c>
    </row>
    <row r="7162">
      <c r="A7162" s="7">
        <v>3.667934E13</v>
      </c>
    </row>
    <row r="7163">
      <c r="A7163" s="7">
        <v>3.667934E13</v>
      </c>
    </row>
    <row r="7164">
      <c r="A7164" s="7">
        <v>3.667959E13</v>
      </c>
    </row>
    <row r="7165">
      <c r="A7165" s="7">
        <v>3.667959E13</v>
      </c>
    </row>
    <row r="7166">
      <c r="A7166" s="7">
        <v>3.667959E13</v>
      </c>
    </row>
    <row r="7167">
      <c r="A7167" s="7">
        <v>3.673858E13</v>
      </c>
    </row>
    <row r="7168">
      <c r="A7168" s="7">
        <v>3.673858E13</v>
      </c>
    </row>
    <row r="7169">
      <c r="A7169" s="7">
        <v>3.67389E13</v>
      </c>
    </row>
    <row r="7170">
      <c r="A7170" s="7">
        <v>3.67389E13</v>
      </c>
    </row>
    <row r="7171">
      <c r="A7171" s="7">
        <v>3.67389E13</v>
      </c>
    </row>
    <row r="7172">
      <c r="A7172" s="7">
        <v>3.67389E13</v>
      </c>
    </row>
    <row r="7173">
      <c r="A7173" s="7">
        <v>3.67389E13</v>
      </c>
    </row>
    <row r="7174">
      <c r="A7174" s="7">
        <v>3.67389E13</v>
      </c>
    </row>
    <row r="7175">
      <c r="A7175" s="7">
        <v>3.67389E13</v>
      </c>
    </row>
    <row r="7176">
      <c r="A7176" s="7">
        <v>3.67389E13</v>
      </c>
    </row>
    <row r="7177">
      <c r="A7177" s="7">
        <v>3.673957E13</v>
      </c>
    </row>
    <row r="7178">
      <c r="A7178" s="7">
        <v>3.673957E13</v>
      </c>
    </row>
    <row r="7179">
      <c r="A7179" s="7">
        <v>3.673957E13</v>
      </c>
    </row>
    <row r="7180">
      <c r="A7180" s="7">
        <v>3.673957E13</v>
      </c>
    </row>
    <row r="7181">
      <c r="A7181" s="7">
        <v>3.673957E13</v>
      </c>
    </row>
    <row r="7182">
      <c r="A7182" s="7">
        <v>3.673957E13</v>
      </c>
    </row>
    <row r="7183">
      <c r="A7183" s="7">
        <v>3.673957E13</v>
      </c>
    </row>
    <row r="7184">
      <c r="A7184" s="7">
        <v>3.673957E13</v>
      </c>
    </row>
    <row r="7185">
      <c r="A7185" s="7">
        <v>3.673957E13</v>
      </c>
    </row>
    <row r="7186">
      <c r="A7186" s="7">
        <v>3.673957E13</v>
      </c>
    </row>
    <row r="7187">
      <c r="A7187" s="7">
        <v>3.673957E13</v>
      </c>
    </row>
    <row r="7188">
      <c r="A7188" s="7">
        <v>3.673957E13</v>
      </c>
    </row>
    <row r="7189">
      <c r="A7189" s="7">
        <v>3.673957E13</v>
      </c>
    </row>
    <row r="7190">
      <c r="A7190" s="7">
        <v>3.673957E13</v>
      </c>
    </row>
    <row r="7191">
      <c r="A7191" s="7">
        <v>3.673957E13</v>
      </c>
    </row>
    <row r="7192">
      <c r="A7192" s="7">
        <v>3.673957E13</v>
      </c>
    </row>
    <row r="7193">
      <c r="A7193" s="7">
        <v>3.673957E13</v>
      </c>
    </row>
    <row r="7194">
      <c r="A7194" s="7">
        <v>3.673957E13</v>
      </c>
    </row>
    <row r="7195">
      <c r="A7195" s="7">
        <v>3.673957E13</v>
      </c>
    </row>
    <row r="7196">
      <c r="A7196" s="7">
        <v>3.675044E13</v>
      </c>
    </row>
    <row r="7197">
      <c r="A7197" s="7">
        <v>3.675044E13</v>
      </c>
    </row>
    <row r="7198">
      <c r="A7198" s="7">
        <v>3.675044E13</v>
      </c>
    </row>
    <row r="7199">
      <c r="A7199" s="7">
        <v>3.675044E13</v>
      </c>
    </row>
    <row r="7200">
      <c r="A7200" s="7">
        <v>3.675044E13</v>
      </c>
    </row>
    <row r="7201">
      <c r="A7201" s="7">
        <v>3.675051E13</v>
      </c>
    </row>
    <row r="7202">
      <c r="A7202" s="7">
        <v>3.675051E13</v>
      </c>
    </row>
    <row r="7203">
      <c r="A7203" s="7">
        <v>3.675051E13</v>
      </c>
    </row>
    <row r="7204">
      <c r="A7204" s="7">
        <v>3.675051E13</v>
      </c>
    </row>
    <row r="7205">
      <c r="A7205" s="7">
        <v>3.675051E13</v>
      </c>
    </row>
    <row r="7206">
      <c r="A7206" s="7">
        <v>3.675051E13</v>
      </c>
    </row>
    <row r="7207">
      <c r="A7207" s="7">
        <v>3.675069E13</v>
      </c>
    </row>
    <row r="7208">
      <c r="A7208" s="7">
        <v>3.675069E13</v>
      </c>
    </row>
    <row r="7209">
      <c r="A7209" s="7">
        <v>3.675069E13</v>
      </c>
    </row>
    <row r="7210">
      <c r="A7210" s="7">
        <v>3.675077E13</v>
      </c>
    </row>
    <row r="7211">
      <c r="A7211" s="7">
        <v>3.675077E13</v>
      </c>
    </row>
    <row r="7212">
      <c r="A7212" s="7">
        <v>3.675077E13</v>
      </c>
    </row>
    <row r="7213">
      <c r="A7213" s="7">
        <v>6.111918E13</v>
      </c>
    </row>
    <row r="7214">
      <c r="A7214" s="7">
        <v>6.111918E13</v>
      </c>
    </row>
    <row r="7215">
      <c r="A7215" s="7">
        <v>6.112551E13</v>
      </c>
    </row>
    <row r="7216">
      <c r="A7216" s="7">
        <v>6.112551E13</v>
      </c>
    </row>
    <row r="7217">
      <c r="A7217" s="7">
        <v>6.112551E13</v>
      </c>
    </row>
    <row r="7218">
      <c r="A7218" s="7">
        <v>6.112551E13</v>
      </c>
    </row>
    <row r="7219">
      <c r="A7219" s="7">
        <v>6.114748E13</v>
      </c>
    </row>
    <row r="7220">
      <c r="A7220" s="7">
        <v>6.114748E13</v>
      </c>
    </row>
    <row r="7221">
      <c r="A7221" s="7">
        <v>1.00289E12</v>
      </c>
    </row>
    <row r="7222">
      <c r="A7222" s="7">
        <v>1.00289E12</v>
      </c>
    </row>
    <row r="7223">
      <c r="A7223" s="7">
        <v>1.00289E12</v>
      </c>
    </row>
    <row r="7224">
      <c r="A7224" s="7">
        <v>1.00289E12</v>
      </c>
    </row>
    <row r="7225">
      <c r="A7225" s="7">
        <v>1.00289E12</v>
      </c>
    </row>
    <row r="7226">
      <c r="A7226" s="7">
        <v>1.00602E12</v>
      </c>
    </row>
    <row r="7227">
      <c r="A7227" s="7">
        <v>1.00602E12</v>
      </c>
    </row>
    <row r="7228">
      <c r="A7228" s="7">
        <v>1.00669E12</v>
      </c>
    </row>
    <row r="7229">
      <c r="A7229" s="7">
        <v>1.00669E12</v>
      </c>
    </row>
    <row r="7230">
      <c r="A7230" s="7">
        <v>1.00669E12</v>
      </c>
    </row>
    <row r="7231">
      <c r="A7231" s="7">
        <v>1.00669E12</v>
      </c>
    </row>
    <row r="7232">
      <c r="A7232" s="7">
        <v>1.00669E12</v>
      </c>
    </row>
    <row r="7233">
      <c r="A7233" s="7">
        <v>1.00669E12</v>
      </c>
    </row>
    <row r="7234">
      <c r="A7234" s="7">
        <v>1.00669E12</v>
      </c>
    </row>
    <row r="7235">
      <c r="A7235" s="7">
        <v>1.00669E12</v>
      </c>
    </row>
    <row r="7236">
      <c r="A7236" s="7">
        <v>1.00669E12</v>
      </c>
    </row>
    <row r="7237">
      <c r="A7237" s="7">
        <v>1.00669E12</v>
      </c>
    </row>
    <row r="7238">
      <c r="A7238" s="7">
        <v>1.00669E12</v>
      </c>
    </row>
    <row r="7239">
      <c r="A7239" s="7">
        <v>1.00669E12</v>
      </c>
    </row>
    <row r="7240">
      <c r="A7240" s="7">
        <v>1.00669E12</v>
      </c>
    </row>
    <row r="7241">
      <c r="A7241" s="7">
        <v>1.00669E12</v>
      </c>
    </row>
    <row r="7242">
      <c r="A7242" s="7">
        <v>1.00669E12</v>
      </c>
    </row>
    <row r="7243">
      <c r="A7243" s="7">
        <v>1.00669E12</v>
      </c>
    </row>
    <row r="7244">
      <c r="A7244" s="7">
        <v>1.00669E12</v>
      </c>
    </row>
    <row r="7245">
      <c r="A7245" s="7">
        <v>1.00669E12</v>
      </c>
    </row>
    <row r="7246">
      <c r="A7246" s="7">
        <v>1.00677E12</v>
      </c>
    </row>
    <row r="7247">
      <c r="A7247" s="7">
        <v>1.00677E12</v>
      </c>
    </row>
    <row r="7248">
      <c r="A7248" s="7">
        <v>1.00677E12</v>
      </c>
    </row>
    <row r="7249">
      <c r="A7249" s="7">
        <v>1.00677E12</v>
      </c>
    </row>
    <row r="7250">
      <c r="A7250" s="7">
        <v>1.00743E12</v>
      </c>
    </row>
    <row r="7251">
      <c r="A7251" s="7">
        <v>1.00743E12</v>
      </c>
    </row>
    <row r="7252">
      <c r="A7252" s="7">
        <v>1.00743E12</v>
      </c>
    </row>
    <row r="7253">
      <c r="A7253" s="7">
        <v>1.0075E12</v>
      </c>
    </row>
    <row r="7254">
      <c r="A7254" s="7">
        <v>1.0075E12</v>
      </c>
    </row>
    <row r="7255">
      <c r="A7255" s="7">
        <v>1.0075E12</v>
      </c>
    </row>
    <row r="7256">
      <c r="A7256" s="7">
        <v>1.0075E12</v>
      </c>
    </row>
    <row r="7257">
      <c r="A7257" s="7">
        <v>1.00776E12</v>
      </c>
    </row>
    <row r="7258">
      <c r="A7258" s="7">
        <v>1.00776E12</v>
      </c>
    </row>
    <row r="7259">
      <c r="A7259" s="7">
        <v>1.00776E12</v>
      </c>
    </row>
    <row r="7260">
      <c r="A7260" s="7">
        <v>1.008E12</v>
      </c>
    </row>
    <row r="7261">
      <c r="A7261" s="7">
        <v>1.008E12</v>
      </c>
    </row>
    <row r="7262">
      <c r="A7262" s="7">
        <v>1.00867E12</v>
      </c>
    </row>
    <row r="7263">
      <c r="A7263" s="7">
        <v>1.00867E12</v>
      </c>
    </row>
    <row r="7264">
      <c r="A7264" s="7">
        <v>1.00867E12</v>
      </c>
    </row>
    <row r="7265">
      <c r="A7265" s="7">
        <v>1.00867E12</v>
      </c>
    </row>
    <row r="7266">
      <c r="A7266" s="7">
        <v>1.00867E12</v>
      </c>
    </row>
    <row r="7267">
      <c r="A7267" s="7">
        <v>1.00867E12</v>
      </c>
    </row>
    <row r="7268">
      <c r="A7268" s="7">
        <v>1.00867E12</v>
      </c>
    </row>
    <row r="7269">
      <c r="A7269" s="7">
        <v>1.00867E12</v>
      </c>
    </row>
    <row r="7270">
      <c r="A7270" s="7">
        <v>1.01196E12</v>
      </c>
    </row>
    <row r="7271">
      <c r="A7271" s="7">
        <v>1.01196E12</v>
      </c>
    </row>
    <row r="7272">
      <c r="A7272" s="7">
        <v>1.01196E12</v>
      </c>
    </row>
    <row r="7273">
      <c r="A7273" s="7">
        <v>1.01196E12</v>
      </c>
    </row>
    <row r="7274">
      <c r="A7274" s="7">
        <v>1.01196E12</v>
      </c>
    </row>
    <row r="7275">
      <c r="A7275" s="7">
        <v>1.01196E12</v>
      </c>
    </row>
    <row r="7276">
      <c r="A7276" s="7">
        <v>1.01196E12</v>
      </c>
    </row>
    <row r="7277">
      <c r="A7277" s="7">
        <v>1.01196E12</v>
      </c>
    </row>
    <row r="7278">
      <c r="A7278" s="7">
        <v>1.01196E12</v>
      </c>
    </row>
    <row r="7279">
      <c r="A7279" s="7">
        <v>1.01196E12</v>
      </c>
    </row>
    <row r="7280">
      <c r="A7280" s="7">
        <v>1.01196E12</v>
      </c>
    </row>
    <row r="7281">
      <c r="A7281" s="7">
        <v>1.01444E12</v>
      </c>
    </row>
    <row r="7282">
      <c r="A7282" s="7">
        <v>1.01444E12</v>
      </c>
    </row>
    <row r="7283">
      <c r="A7283" s="7">
        <v>1.01444E12</v>
      </c>
    </row>
    <row r="7284">
      <c r="A7284" s="7">
        <v>1.01444E12</v>
      </c>
    </row>
    <row r="7285">
      <c r="A7285" s="7">
        <v>1.01444E12</v>
      </c>
    </row>
    <row r="7286">
      <c r="A7286" s="7">
        <v>1.01444E12</v>
      </c>
    </row>
    <row r="7287">
      <c r="A7287" s="7">
        <v>1.01444E12</v>
      </c>
    </row>
    <row r="7288">
      <c r="A7288" s="7">
        <v>1.01659E12</v>
      </c>
    </row>
    <row r="7289">
      <c r="A7289" s="7">
        <v>1.01659E12</v>
      </c>
    </row>
    <row r="7290">
      <c r="A7290" s="7">
        <v>1.01659E12</v>
      </c>
    </row>
    <row r="7291">
      <c r="A7291" s="7">
        <v>1.01667E12</v>
      </c>
    </row>
    <row r="7292">
      <c r="A7292" s="7">
        <v>1.01667E12</v>
      </c>
    </row>
    <row r="7293">
      <c r="A7293" s="7">
        <v>1.01675E12</v>
      </c>
    </row>
    <row r="7294">
      <c r="A7294" s="7">
        <v>1.01675E12</v>
      </c>
    </row>
    <row r="7295">
      <c r="A7295" s="7">
        <v>1.01675E12</v>
      </c>
    </row>
    <row r="7296">
      <c r="A7296" s="7">
        <v>1.01675E12</v>
      </c>
    </row>
    <row r="7297">
      <c r="A7297" s="7">
        <v>1.01675E12</v>
      </c>
    </row>
    <row r="7298">
      <c r="A7298" s="7">
        <v>1.01675E12</v>
      </c>
    </row>
    <row r="7299">
      <c r="A7299" s="7">
        <v>1.01683E12</v>
      </c>
    </row>
    <row r="7300">
      <c r="A7300" s="7">
        <v>1.01683E12</v>
      </c>
    </row>
    <row r="7301">
      <c r="A7301" s="7">
        <v>1.02335E12</v>
      </c>
    </row>
    <row r="7302">
      <c r="A7302" s="7">
        <v>1.02335E12</v>
      </c>
    </row>
    <row r="7303">
      <c r="A7303" s="7">
        <v>1.02426E12</v>
      </c>
    </row>
    <row r="7304">
      <c r="A7304" s="7">
        <v>1.02426E12</v>
      </c>
    </row>
    <row r="7305">
      <c r="A7305" s="7">
        <v>1.02426E12</v>
      </c>
    </row>
    <row r="7306">
      <c r="A7306" s="7">
        <v>1.02426E12</v>
      </c>
    </row>
    <row r="7307">
      <c r="A7307" s="7">
        <v>1.02426E12</v>
      </c>
    </row>
    <row r="7308">
      <c r="A7308" s="7">
        <v>1.02426E12</v>
      </c>
    </row>
    <row r="7309">
      <c r="A7309" s="7">
        <v>1.02426E12</v>
      </c>
    </row>
    <row r="7310">
      <c r="A7310" s="7">
        <v>1.02426E12</v>
      </c>
    </row>
    <row r="7311">
      <c r="A7311" s="7">
        <v>1.02434E12</v>
      </c>
    </row>
    <row r="7312">
      <c r="A7312" s="7">
        <v>1.02434E12</v>
      </c>
    </row>
    <row r="7313">
      <c r="A7313" s="7">
        <v>1.02434E12</v>
      </c>
    </row>
    <row r="7314">
      <c r="A7314" s="7">
        <v>1.02434E12</v>
      </c>
    </row>
    <row r="7315">
      <c r="A7315" s="7">
        <v>1.02434E12</v>
      </c>
    </row>
    <row r="7316">
      <c r="A7316" s="7">
        <v>1.02434E12</v>
      </c>
    </row>
    <row r="7317">
      <c r="A7317" s="7">
        <v>1.02442E12</v>
      </c>
    </row>
    <row r="7318">
      <c r="A7318" s="7">
        <v>1.02442E12</v>
      </c>
    </row>
    <row r="7319">
      <c r="A7319" s="7">
        <v>1.02442E12</v>
      </c>
    </row>
    <row r="7320">
      <c r="A7320" s="7">
        <v>1.02442E12</v>
      </c>
    </row>
    <row r="7321">
      <c r="A7321" s="7">
        <v>1.02442E12</v>
      </c>
    </row>
    <row r="7322">
      <c r="A7322" s="7">
        <v>1.02442E12</v>
      </c>
    </row>
    <row r="7323">
      <c r="A7323" s="7">
        <v>1.02442E12</v>
      </c>
    </row>
    <row r="7324">
      <c r="A7324" s="7">
        <v>1.02442E12</v>
      </c>
    </row>
    <row r="7325">
      <c r="A7325" s="7">
        <v>1.02483E12</v>
      </c>
    </row>
    <row r="7326">
      <c r="A7326" s="7">
        <v>1.02483E12</v>
      </c>
    </row>
    <row r="7327">
      <c r="A7327" s="7">
        <v>1.02541E12</v>
      </c>
    </row>
    <row r="7328">
      <c r="A7328" s="7">
        <v>1.02541E12</v>
      </c>
    </row>
    <row r="7329">
      <c r="A7329" s="7">
        <v>1.06351E12</v>
      </c>
    </row>
    <row r="7330">
      <c r="A7330" s="7">
        <v>1.06351E12</v>
      </c>
    </row>
    <row r="7331">
      <c r="A7331" s="7">
        <v>1.06351E12</v>
      </c>
    </row>
    <row r="7332">
      <c r="A7332" s="7">
        <v>1.06351E12</v>
      </c>
    </row>
    <row r="7333">
      <c r="A7333" s="7">
        <v>1.06351E12</v>
      </c>
    </row>
    <row r="7334">
      <c r="A7334" s="7">
        <v>1.06351E12</v>
      </c>
    </row>
    <row r="7335">
      <c r="A7335" s="7">
        <v>1.06351E12</v>
      </c>
    </row>
    <row r="7336">
      <c r="A7336" s="7">
        <v>1.06351E12</v>
      </c>
    </row>
    <row r="7337">
      <c r="A7337" s="7">
        <v>1.06427E12</v>
      </c>
    </row>
    <row r="7338">
      <c r="A7338" s="7">
        <v>1.06427E12</v>
      </c>
    </row>
    <row r="7339">
      <c r="A7339" s="7">
        <v>1.06427E12</v>
      </c>
    </row>
    <row r="7340">
      <c r="A7340" s="7">
        <v>1.06427E12</v>
      </c>
    </row>
    <row r="7341">
      <c r="A7341" s="7">
        <v>1.06427E12</v>
      </c>
    </row>
    <row r="7342">
      <c r="A7342" s="7">
        <v>1.06831E12</v>
      </c>
    </row>
    <row r="7343">
      <c r="A7343" s="7">
        <v>1.06831E12</v>
      </c>
    </row>
    <row r="7344">
      <c r="A7344" s="7">
        <v>1.06831E12</v>
      </c>
    </row>
    <row r="7345">
      <c r="A7345" s="7">
        <v>1.06831E12</v>
      </c>
    </row>
    <row r="7346">
      <c r="A7346" s="7">
        <v>1.06831E12</v>
      </c>
    </row>
    <row r="7347">
      <c r="A7347" s="7">
        <v>1.06831E12</v>
      </c>
    </row>
    <row r="7348">
      <c r="A7348" s="7">
        <v>1.06849E12</v>
      </c>
    </row>
    <row r="7349">
      <c r="A7349" s="7">
        <v>1.06849E12</v>
      </c>
    </row>
    <row r="7350">
      <c r="A7350" s="7">
        <v>1.06849E12</v>
      </c>
    </row>
    <row r="7351">
      <c r="A7351" s="7">
        <v>1.06849E12</v>
      </c>
    </row>
    <row r="7352">
      <c r="A7352" s="7">
        <v>1.06849E12</v>
      </c>
    </row>
    <row r="7353">
      <c r="A7353" s="7">
        <v>1.06849E12</v>
      </c>
    </row>
    <row r="7354">
      <c r="A7354" s="7">
        <v>1.06864E12</v>
      </c>
    </row>
    <row r="7355">
      <c r="A7355" s="7">
        <v>1.06864E12</v>
      </c>
    </row>
    <row r="7356">
      <c r="A7356" s="7">
        <v>1.06864E12</v>
      </c>
    </row>
    <row r="7357">
      <c r="A7357" s="7">
        <v>1.06864E12</v>
      </c>
    </row>
    <row r="7358">
      <c r="A7358" s="7">
        <v>1.06864E12</v>
      </c>
    </row>
    <row r="7359">
      <c r="A7359" s="7">
        <v>1.06864E12</v>
      </c>
    </row>
    <row r="7360">
      <c r="A7360" s="7">
        <v>1.06872E12</v>
      </c>
    </row>
    <row r="7361">
      <c r="A7361" s="7">
        <v>1.06872E12</v>
      </c>
    </row>
    <row r="7362">
      <c r="A7362" s="7">
        <v>1.06872E12</v>
      </c>
    </row>
    <row r="7363">
      <c r="A7363" s="7">
        <v>1.06872E12</v>
      </c>
    </row>
    <row r="7364">
      <c r="A7364" s="7">
        <v>1.06872E12</v>
      </c>
    </row>
    <row r="7365">
      <c r="A7365" s="7">
        <v>1.06872E12</v>
      </c>
    </row>
    <row r="7366">
      <c r="A7366" s="7">
        <v>1.0688E12</v>
      </c>
    </row>
    <row r="7367">
      <c r="A7367" s="7">
        <v>1.0688E12</v>
      </c>
    </row>
    <row r="7368">
      <c r="A7368" s="7">
        <v>1.07508E12</v>
      </c>
    </row>
    <row r="7369">
      <c r="A7369" s="7">
        <v>1.07508E12</v>
      </c>
    </row>
    <row r="7370">
      <c r="A7370" s="7">
        <v>1.07755E12</v>
      </c>
    </row>
    <row r="7371">
      <c r="A7371" s="7">
        <v>1.07755E12</v>
      </c>
    </row>
    <row r="7372">
      <c r="A7372" s="7">
        <v>1.07755E12</v>
      </c>
    </row>
    <row r="7373">
      <c r="A7373" s="7">
        <v>1.08878E12</v>
      </c>
    </row>
    <row r="7374">
      <c r="A7374" s="7">
        <v>1.08878E12</v>
      </c>
    </row>
    <row r="7375">
      <c r="A7375" s="7">
        <v>1.08878E12</v>
      </c>
    </row>
    <row r="7376">
      <c r="A7376" s="7">
        <v>1.08878E12</v>
      </c>
    </row>
    <row r="7377">
      <c r="A7377" s="7">
        <v>1.08878E12</v>
      </c>
    </row>
    <row r="7378">
      <c r="A7378" s="7">
        <v>1.08878E12</v>
      </c>
    </row>
    <row r="7379">
      <c r="A7379" s="7">
        <v>1.08886E12</v>
      </c>
    </row>
    <row r="7380">
      <c r="A7380" s="7">
        <v>1.08886E12</v>
      </c>
    </row>
    <row r="7381">
      <c r="A7381" s="7">
        <v>1.08894E12</v>
      </c>
    </row>
    <row r="7382">
      <c r="A7382" s="7">
        <v>1.08894E12</v>
      </c>
    </row>
    <row r="7383">
      <c r="A7383" s="7">
        <v>1.08894E12</v>
      </c>
    </row>
    <row r="7384">
      <c r="A7384" s="7">
        <v>1.08894E12</v>
      </c>
    </row>
    <row r="7385">
      <c r="A7385" s="7">
        <v>1.0891E12</v>
      </c>
    </row>
    <row r="7386">
      <c r="A7386" s="7">
        <v>1.0891E12</v>
      </c>
    </row>
    <row r="7387">
      <c r="A7387" s="7">
        <v>1.0891E12</v>
      </c>
    </row>
    <row r="7388">
      <c r="A7388" s="7">
        <v>1.0891E12</v>
      </c>
    </row>
    <row r="7389">
      <c r="A7389" s="7">
        <v>1.0891E12</v>
      </c>
    </row>
    <row r="7390">
      <c r="A7390" s="7">
        <v>1.0891E12</v>
      </c>
    </row>
    <row r="7391">
      <c r="A7391" s="7">
        <v>1.0891E12</v>
      </c>
    </row>
    <row r="7392">
      <c r="A7392" s="7">
        <v>1.0891E12</v>
      </c>
    </row>
    <row r="7393">
      <c r="A7393" s="7">
        <v>1.0891E12</v>
      </c>
    </row>
    <row r="7394">
      <c r="A7394" s="7">
        <v>1.0891E12</v>
      </c>
    </row>
    <row r="7395">
      <c r="A7395" s="7">
        <v>1.08928E12</v>
      </c>
    </row>
    <row r="7396">
      <c r="A7396" s="7">
        <v>1.08928E12</v>
      </c>
    </row>
    <row r="7397">
      <c r="A7397" s="7">
        <v>1.08928E12</v>
      </c>
    </row>
    <row r="7398">
      <c r="A7398" s="7">
        <v>1.08928E12</v>
      </c>
    </row>
    <row r="7399">
      <c r="A7399" s="7">
        <v>1.08936E12</v>
      </c>
    </row>
    <row r="7400">
      <c r="A7400" s="7">
        <v>1.08936E12</v>
      </c>
    </row>
    <row r="7401">
      <c r="A7401" s="7">
        <v>1.08936E12</v>
      </c>
    </row>
    <row r="7402">
      <c r="A7402" s="7">
        <v>1.08936E12</v>
      </c>
    </row>
    <row r="7403">
      <c r="A7403" s="7">
        <v>1.08936E12</v>
      </c>
    </row>
    <row r="7404">
      <c r="A7404" s="7">
        <v>1.08936E12</v>
      </c>
    </row>
    <row r="7405">
      <c r="A7405" s="7">
        <v>1.08936E12</v>
      </c>
    </row>
    <row r="7406">
      <c r="A7406" s="7">
        <v>1.0966E12</v>
      </c>
    </row>
    <row r="7407">
      <c r="A7407" s="7">
        <v>1.0966E12</v>
      </c>
    </row>
    <row r="7408">
      <c r="A7408" s="7">
        <v>1.09884E12</v>
      </c>
    </row>
    <row r="7409">
      <c r="A7409" s="7">
        <v>1.09884E12</v>
      </c>
    </row>
    <row r="7410">
      <c r="A7410" s="7">
        <v>1.09884E12</v>
      </c>
    </row>
    <row r="7411">
      <c r="A7411" s="7">
        <v>1.09934E12</v>
      </c>
    </row>
    <row r="7412">
      <c r="A7412" s="7">
        <v>1.09934E12</v>
      </c>
    </row>
    <row r="7413">
      <c r="A7413" s="7">
        <v>1.09934E12</v>
      </c>
    </row>
    <row r="7414">
      <c r="A7414" s="7">
        <v>1.10304E12</v>
      </c>
    </row>
    <row r="7415">
      <c r="A7415" s="7">
        <v>1.10304E12</v>
      </c>
    </row>
    <row r="7416">
      <c r="A7416" s="7">
        <v>1.10304E12</v>
      </c>
    </row>
    <row r="7417">
      <c r="A7417" s="7">
        <v>1.10304E12</v>
      </c>
    </row>
    <row r="7418">
      <c r="A7418" s="7">
        <v>1.10304E12</v>
      </c>
    </row>
    <row r="7419">
      <c r="A7419" s="7">
        <v>1.10304E12</v>
      </c>
    </row>
    <row r="7420">
      <c r="A7420" s="7">
        <v>1.11211E12</v>
      </c>
    </row>
    <row r="7421">
      <c r="A7421" s="7">
        <v>1.11211E12</v>
      </c>
    </row>
    <row r="7422">
      <c r="A7422" s="7">
        <v>1.11484E12</v>
      </c>
    </row>
    <row r="7423">
      <c r="A7423" s="7">
        <v>1.11484E12</v>
      </c>
    </row>
    <row r="7424">
      <c r="A7424" s="7">
        <v>1.11484E12</v>
      </c>
    </row>
    <row r="7425">
      <c r="A7425" s="7">
        <v>1.11484E12</v>
      </c>
    </row>
    <row r="7426">
      <c r="A7426" s="7">
        <v>1.11492E12</v>
      </c>
    </row>
    <row r="7427">
      <c r="A7427" s="7">
        <v>1.11492E12</v>
      </c>
    </row>
    <row r="7428">
      <c r="A7428" s="7">
        <v>1.11492E12</v>
      </c>
    </row>
    <row r="7429">
      <c r="A7429" s="7">
        <v>1.11492E12</v>
      </c>
    </row>
    <row r="7430">
      <c r="A7430" s="7">
        <v>1.115E12</v>
      </c>
    </row>
    <row r="7431">
      <c r="A7431" s="7">
        <v>1.115E12</v>
      </c>
    </row>
    <row r="7432">
      <c r="A7432" s="7">
        <v>1.115E12</v>
      </c>
    </row>
    <row r="7433">
      <c r="A7433" s="7">
        <v>1.115E12</v>
      </c>
    </row>
    <row r="7434">
      <c r="A7434" s="7">
        <v>1.115E12</v>
      </c>
    </row>
    <row r="7435">
      <c r="A7435" s="7">
        <v>1.115E12</v>
      </c>
    </row>
    <row r="7436">
      <c r="A7436" s="7">
        <v>1.115E12</v>
      </c>
    </row>
    <row r="7437">
      <c r="A7437" s="7">
        <v>1.11518E12</v>
      </c>
    </row>
    <row r="7438">
      <c r="A7438" s="7">
        <v>1.11518E12</v>
      </c>
    </row>
    <row r="7439">
      <c r="A7439" s="7">
        <v>1.11518E12</v>
      </c>
    </row>
    <row r="7440">
      <c r="A7440" s="7">
        <v>1.11518E12</v>
      </c>
    </row>
    <row r="7441">
      <c r="A7441" s="7">
        <v>1.11518E12</v>
      </c>
    </row>
    <row r="7442">
      <c r="A7442" s="7">
        <v>1.11518E12</v>
      </c>
    </row>
    <row r="7443">
      <c r="A7443" s="7">
        <v>1.11518E12</v>
      </c>
    </row>
    <row r="7444">
      <c r="A7444" s="7">
        <v>1.11575E12</v>
      </c>
    </row>
    <row r="7445">
      <c r="A7445" s="7">
        <v>1.11575E12</v>
      </c>
    </row>
    <row r="7446">
      <c r="A7446" s="7">
        <v>1.11575E12</v>
      </c>
    </row>
    <row r="7447">
      <c r="A7447" s="7">
        <v>1.11575E12</v>
      </c>
    </row>
    <row r="7448">
      <c r="A7448" s="7">
        <v>1.11575E12</v>
      </c>
    </row>
    <row r="7449">
      <c r="A7449" s="7">
        <v>1.11575E12</v>
      </c>
    </row>
    <row r="7450">
      <c r="A7450" s="7">
        <v>1.11583E12</v>
      </c>
    </row>
    <row r="7451">
      <c r="A7451" s="7">
        <v>1.11583E12</v>
      </c>
    </row>
    <row r="7452">
      <c r="A7452" s="7">
        <v>1.11583E12</v>
      </c>
    </row>
    <row r="7453">
      <c r="A7453" s="7">
        <v>1.11583E12</v>
      </c>
    </row>
    <row r="7454">
      <c r="A7454" s="7">
        <v>1.11583E12</v>
      </c>
    </row>
    <row r="7455">
      <c r="A7455" s="7">
        <v>1.11583E12</v>
      </c>
    </row>
    <row r="7456">
      <c r="A7456" s="7">
        <v>1.11625E12</v>
      </c>
    </row>
    <row r="7457">
      <c r="A7457" s="7">
        <v>1.11625E12</v>
      </c>
    </row>
    <row r="7458">
      <c r="A7458" s="7">
        <v>1.11625E12</v>
      </c>
    </row>
    <row r="7459">
      <c r="A7459" s="7">
        <v>1.11625E12</v>
      </c>
    </row>
    <row r="7460">
      <c r="A7460" s="7">
        <v>1.11625E12</v>
      </c>
    </row>
    <row r="7461">
      <c r="A7461" s="7">
        <v>1.11625E12</v>
      </c>
    </row>
    <row r="7462">
      <c r="A7462" s="7">
        <v>1.11641E12</v>
      </c>
    </row>
    <row r="7463">
      <c r="A7463" s="7">
        <v>1.11641E12</v>
      </c>
    </row>
    <row r="7464">
      <c r="A7464" s="7">
        <v>1.11641E12</v>
      </c>
    </row>
    <row r="7465">
      <c r="A7465" s="7">
        <v>1.11641E12</v>
      </c>
    </row>
    <row r="7466">
      <c r="A7466" s="7">
        <v>1.11641E12</v>
      </c>
    </row>
    <row r="7467">
      <c r="A7467" s="7">
        <v>1.11658E12</v>
      </c>
    </row>
    <row r="7468">
      <c r="A7468" s="7">
        <v>1.11658E12</v>
      </c>
    </row>
    <row r="7469">
      <c r="A7469" s="7">
        <v>1.11658E12</v>
      </c>
    </row>
    <row r="7470">
      <c r="A7470" s="7">
        <v>1.11658E12</v>
      </c>
    </row>
    <row r="7471">
      <c r="A7471" s="7">
        <v>1.12128E12</v>
      </c>
    </row>
    <row r="7472">
      <c r="A7472" s="7">
        <v>1.12128E12</v>
      </c>
    </row>
    <row r="7473">
      <c r="A7473" s="7">
        <v>1.12201E12</v>
      </c>
    </row>
    <row r="7474">
      <c r="A7474" s="7">
        <v>1.12201E12</v>
      </c>
    </row>
    <row r="7475">
      <c r="A7475" s="7">
        <v>1.12201E12</v>
      </c>
    </row>
    <row r="7476">
      <c r="A7476" s="7">
        <v>1.12201E12</v>
      </c>
    </row>
    <row r="7477">
      <c r="A7477" s="7">
        <v>1.12201E12</v>
      </c>
    </row>
    <row r="7478">
      <c r="A7478" s="7">
        <v>1.12201E12</v>
      </c>
    </row>
    <row r="7479">
      <c r="A7479" s="7">
        <v>1.12201E12</v>
      </c>
    </row>
    <row r="7480">
      <c r="A7480" s="7">
        <v>1.12201E12</v>
      </c>
    </row>
    <row r="7481">
      <c r="A7481" s="7">
        <v>1.12235E12</v>
      </c>
    </row>
    <row r="7482">
      <c r="A7482" s="7">
        <v>1.12235E12</v>
      </c>
    </row>
    <row r="7483">
      <c r="A7483" s="7">
        <v>1.12235E12</v>
      </c>
    </row>
    <row r="7484">
      <c r="A7484" s="7">
        <v>1.12508E12</v>
      </c>
    </row>
    <row r="7485">
      <c r="A7485" s="7">
        <v>1.12508E12</v>
      </c>
    </row>
    <row r="7486">
      <c r="A7486" s="7">
        <v>1.12508E12</v>
      </c>
    </row>
    <row r="7487">
      <c r="A7487" s="7">
        <v>1.12508E12</v>
      </c>
    </row>
    <row r="7488">
      <c r="A7488" s="7">
        <v>1.12508E12</v>
      </c>
    </row>
    <row r="7489">
      <c r="A7489" s="7">
        <v>1.12508E12</v>
      </c>
    </row>
    <row r="7490">
      <c r="A7490" s="7">
        <v>1.12508E12</v>
      </c>
    </row>
    <row r="7491">
      <c r="A7491" s="7">
        <v>1.12508E12</v>
      </c>
    </row>
    <row r="7492">
      <c r="A7492" s="7">
        <v>1.12508E12</v>
      </c>
    </row>
    <row r="7493">
      <c r="A7493" s="7">
        <v>1.12508E12</v>
      </c>
    </row>
    <row r="7494">
      <c r="A7494" s="7">
        <v>1.12508E12</v>
      </c>
    </row>
    <row r="7495">
      <c r="A7495" s="7">
        <v>1.12508E12</v>
      </c>
    </row>
    <row r="7496">
      <c r="A7496" s="7">
        <v>1.12508E12</v>
      </c>
    </row>
    <row r="7497">
      <c r="A7497" s="7">
        <v>1.12508E12</v>
      </c>
    </row>
    <row r="7498">
      <c r="A7498" s="7">
        <v>1.12508E12</v>
      </c>
    </row>
    <row r="7499">
      <c r="A7499" s="7">
        <v>1.12706E12</v>
      </c>
    </row>
    <row r="7500">
      <c r="A7500" s="7">
        <v>1.12706E12</v>
      </c>
    </row>
    <row r="7501">
      <c r="A7501" s="7">
        <v>1.12706E12</v>
      </c>
    </row>
    <row r="7502">
      <c r="A7502" s="7">
        <v>1.12706E12</v>
      </c>
    </row>
    <row r="7503">
      <c r="A7503" s="7">
        <v>1.12706E12</v>
      </c>
    </row>
    <row r="7504">
      <c r="A7504" s="7">
        <v>1.12706E12</v>
      </c>
    </row>
    <row r="7505">
      <c r="A7505" s="7">
        <v>1.12714E12</v>
      </c>
    </row>
    <row r="7506">
      <c r="A7506" s="7">
        <v>1.12714E12</v>
      </c>
    </row>
    <row r="7507">
      <c r="A7507" s="7">
        <v>1.12714E12</v>
      </c>
    </row>
    <row r="7508">
      <c r="A7508" s="7">
        <v>1.12714E12</v>
      </c>
    </row>
    <row r="7509">
      <c r="A7509" s="7">
        <v>1.12714E12</v>
      </c>
    </row>
    <row r="7510">
      <c r="A7510" s="7">
        <v>1.13464E12</v>
      </c>
    </row>
    <row r="7511">
      <c r="A7511" s="7">
        <v>1.13464E12</v>
      </c>
    </row>
    <row r="7512">
      <c r="A7512" s="7">
        <v>1.13472E12</v>
      </c>
    </row>
    <row r="7513">
      <c r="A7513" s="7">
        <v>1.13472E12</v>
      </c>
    </row>
    <row r="7514">
      <c r="A7514" s="7">
        <v>1.13472E12</v>
      </c>
    </row>
    <row r="7515">
      <c r="A7515" s="7">
        <v>1.13894E12</v>
      </c>
    </row>
    <row r="7516">
      <c r="A7516" s="7">
        <v>1.13894E12</v>
      </c>
    </row>
    <row r="7517">
      <c r="A7517" s="7">
        <v>1.14439E12</v>
      </c>
    </row>
    <row r="7518">
      <c r="A7518" s="7">
        <v>1.14439E12</v>
      </c>
    </row>
    <row r="7519">
      <c r="A7519" s="7">
        <v>1.14439E12</v>
      </c>
    </row>
    <row r="7520">
      <c r="A7520" s="7">
        <v>1.14439E12</v>
      </c>
    </row>
    <row r="7521">
      <c r="A7521" s="7">
        <v>1.14439E12</v>
      </c>
    </row>
    <row r="7522">
      <c r="A7522" s="7">
        <v>1.14884E12</v>
      </c>
    </row>
    <row r="7523">
      <c r="A7523" s="7">
        <v>1.14884E12</v>
      </c>
    </row>
    <row r="7524">
      <c r="A7524" s="7">
        <v>1.14959E12</v>
      </c>
    </row>
    <row r="7525">
      <c r="A7525" s="7">
        <v>1.14959E12</v>
      </c>
    </row>
    <row r="7526">
      <c r="A7526" s="7">
        <v>1.14959E12</v>
      </c>
    </row>
    <row r="7527">
      <c r="A7527" s="7">
        <v>1.14959E12</v>
      </c>
    </row>
    <row r="7528">
      <c r="A7528" s="7">
        <v>1.14967E12</v>
      </c>
    </row>
    <row r="7529">
      <c r="A7529" s="7">
        <v>1.14967E12</v>
      </c>
    </row>
    <row r="7530">
      <c r="A7530" s="7">
        <v>1.1503E12</v>
      </c>
    </row>
    <row r="7531">
      <c r="A7531" s="7">
        <v>1.1503E12</v>
      </c>
    </row>
    <row r="7532">
      <c r="A7532" s="7">
        <v>1.1503E12</v>
      </c>
    </row>
    <row r="7533">
      <c r="A7533" s="7">
        <v>1.1503E12</v>
      </c>
    </row>
    <row r="7534">
      <c r="A7534" s="7">
        <v>1.1503E12</v>
      </c>
    </row>
    <row r="7535">
      <c r="A7535" s="7">
        <v>1.1503E12</v>
      </c>
    </row>
    <row r="7536">
      <c r="A7536" s="7">
        <v>1.1503E12</v>
      </c>
    </row>
    <row r="7537">
      <c r="A7537" s="7">
        <v>1.1503E12</v>
      </c>
    </row>
    <row r="7538">
      <c r="A7538" s="7">
        <v>1.15048E12</v>
      </c>
    </row>
    <row r="7539">
      <c r="A7539" s="7">
        <v>1.15048E12</v>
      </c>
    </row>
    <row r="7540">
      <c r="A7540" s="7">
        <v>1.15113E12</v>
      </c>
    </row>
    <row r="7541">
      <c r="A7541" s="7">
        <v>1.15113E12</v>
      </c>
    </row>
    <row r="7542">
      <c r="A7542" s="7">
        <v>1.15113E12</v>
      </c>
    </row>
    <row r="7543">
      <c r="A7543" s="7">
        <v>1.15113E12</v>
      </c>
    </row>
    <row r="7544">
      <c r="A7544" s="7">
        <v>1.15113E12</v>
      </c>
    </row>
    <row r="7545">
      <c r="A7545" s="7">
        <v>1.15113E12</v>
      </c>
    </row>
    <row r="7546">
      <c r="A7546" s="7">
        <v>1.15113E12</v>
      </c>
    </row>
    <row r="7547">
      <c r="A7547" s="7">
        <v>1.15139E12</v>
      </c>
    </row>
    <row r="7548">
      <c r="A7548" s="7">
        <v>1.15139E12</v>
      </c>
    </row>
    <row r="7549">
      <c r="A7549" s="7">
        <v>1.15139E12</v>
      </c>
    </row>
    <row r="7550">
      <c r="A7550" s="7">
        <v>1.15139E12</v>
      </c>
    </row>
    <row r="7551">
      <c r="A7551" s="7">
        <v>1.15139E12</v>
      </c>
    </row>
    <row r="7552">
      <c r="A7552" s="7">
        <v>1.15212E12</v>
      </c>
    </row>
    <row r="7553">
      <c r="A7553" s="7">
        <v>1.15212E12</v>
      </c>
    </row>
    <row r="7554">
      <c r="A7554" s="7">
        <v>1.15212E12</v>
      </c>
    </row>
    <row r="7555">
      <c r="A7555" s="7">
        <v>1.15212E12</v>
      </c>
    </row>
    <row r="7556">
      <c r="A7556" s="7">
        <v>1.15212E12</v>
      </c>
    </row>
    <row r="7557">
      <c r="A7557" s="7">
        <v>1.15212E12</v>
      </c>
    </row>
    <row r="7558">
      <c r="A7558" s="7">
        <v>1.15253E12</v>
      </c>
    </row>
    <row r="7559">
      <c r="A7559" s="7">
        <v>1.15253E12</v>
      </c>
    </row>
    <row r="7560">
      <c r="A7560" s="7">
        <v>1.15253E12</v>
      </c>
    </row>
    <row r="7561">
      <c r="A7561" s="7">
        <v>1.15287E12</v>
      </c>
    </row>
    <row r="7562">
      <c r="A7562" s="7">
        <v>1.15287E12</v>
      </c>
    </row>
    <row r="7563">
      <c r="A7563" s="7">
        <v>1.15287E12</v>
      </c>
    </row>
    <row r="7564">
      <c r="A7564" s="7">
        <v>1.15287E12</v>
      </c>
    </row>
    <row r="7565">
      <c r="A7565" s="7">
        <v>1.15287E12</v>
      </c>
    </row>
    <row r="7566">
      <c r="A7566" s="7">
        <v>1.15287E12</v>
      </c>
    </row>
    <row r="7567">
      <c r="A7567" s="7">
        <v>1.15287E12</v>
      </c>
    </row>
    <row r="7568">
      <c r="A7568" s="7">
        <v>1.15287E12</v>
      </c>
    </row>
    <row r="7569">
      <c r="A7569" s="7">
        <v>1.15287E12</v>
      </c>
    </row>
    <row r="7570">
      <c r="A7570" s="7">
        <v>1.15287E12</v>
      </c>
    </row>
    <row r="7571">
      <c r="A7571" s="7">
        <v>1.15287E12</v>
      </c>
    </row>
    <row r="7572">
      <c r="A7572" s="7">
        <v>1.15725E12</v>
      </c>
    </row>
    <row r="7573">
      <c r="A7573" s="7">
        <v>1.15725E12</v>
      </c>
    </row>
    <row r="7574">
      <c r="A7574" s="7">
        <v>1.15725E12</v>
      </c>
    </row>
    <row r="7575">
      <c r="A7575" s="7">
        <v>1.15725E12</v>
      </c>
    </row>
    <row r="7576">
      <c r="A7576" s="7">
        <v>1.16509E12</v>
      </c>
    </row>
    <row r="7577">
      <c r="A7577" s="7">
        <v>1.16509E12</v>
      </c>
    </row>
    <row r="7578">
      <c r="A7578" s="7">
        <v>1.16509E12</v>
      </c>
    </row>
    <row r="7579">
      <c r="A7579" s="7">
        <v>1.16509E12</v>
      </c>
    </row>
    <row r="7580">
      <c r="A7580" s="7">
        <v>1.16509E12</v>
      </c>
    </row>
    <row r="7581">
      <c r="A7581" s="7">
        <v>1.16509E12</v>
      </c>
    </row>
    <row r="7582">
      <c r="A7582" s="7">
        <v>1.16509E12</v>
      </c>
    </row>
    <row r="7583">
      <c r="A7583" s="7">
        <v>1.16822E12</v>
      </c>
    </row>
    <row r="7584">
      <c r="A7584" s="7">
        <v>1.16822E12</v>
      </c>
    </row>
    <row r="7585">
      <c r="A7585" s="7">
        <v>1.17077E12</v>
      </c>
    </row>
    <row r="7586">
      <c r="A7586" s="7">
        <v>1.17077E12</v>
      </c>
    </row>
    <row r="7587">
      <c r="A7587" s="7">
        <v>1.17077E12</v>
      </c>
    </row>
    <row r="7588">
      <c r="A7588" s="7">
        <v>1.17234E12</v>
      </c>
    </row>
    <row r="7589">
      <c r="A7589" s="7">
        <v>1.17234E12</v>
      </c>
    </row>
    <row r="7590">
      <c r="A7590" s="7">
        <v>1.17234E12</v>
      </c>
    </row>
    <row r="7591">
      <c r="A7591" s="7">
        <v>1.17598E12</v>
      </c>
    </row>
    <row r="7592">
      <c r="A7592" s="7">
        <v>1.17598E12</v>
      </c>
    </row>
    <row r="7593">
      <c r="A7593" s="7">
        <v>1.17598E12</v>
      </c>
    </row>
    <row r="7594">
      <c r="A7594" s="7">
        <v>1.17598E12</v>
      </c>
    </row>
    <row r="7595">
      <c r="A7595" s="7">
        <v>1.17598E12</v>
      </c>
    </row>
    <row r="7596">
      <c r="A7596" s="7">
        <v>1.17598E12</v>
      </c>
    </row>
    <row r="7597">
      <c r="A7597" s="7">
        <v>1.17598E12</v>
      </c>
    </row>
    <row r="7598">
      <c r="A7598" s="7">
        <v>1.17598E12</v>
      </c>
    </row>
    <row r="7599">
      <c r="A7599" s="7">
        <v>1.17598E12</v>
      </c>
    </row>
    <row r="7600">
      <c r="A7600" s="7">
        <v>1.17598E12</v>
      </c>
    </row>
    <row r="7601">
      <c r="A7601" s="7">
        <v>1.17606E12</v>
      </c>
    </row>
    <row r="7602">
      <c r="A7602" s="7">
        <v>1.17606E12</v>
      </c>
    </row>
    <row r="7603">
      <c r="A7603" s="7">
        <v>1.17606E12</v>
      </c>
    </row>
    <row r="7604">
      <c r="A7604" s="7">
        <v>1.17606E12</v>
      </c>
    </row>
    <row r="7605">
      <c r="A7605" s="7">
        <v>1.17606E12</v>
      </c>
    </row>
    <row r="7606">
      <c r="A7606" s="7">
        <v>1.17606E12</v>
      </c>
    </row>
    <row r="7607">
      <c r="A7607" s="7">
        <v>1.17606E12</v>
      </c>
    </row>
    <row r="7608">
      <c r="A7608" s="7">
        <v>1.17606E12</v>
      </c>
    </row>
    <row r="7609">
      <c r="A7609" s="7">
        <v>1.17606E12</v>
      </c>
    </row>
    <row r="7610">
      <c r="A7610" s="7">
        <v>1.17614E12</v>
      </c>
    </row>
    <row r="7611">
      <c r="A7611" s="7">
        <v>1.17614E12</v>
      </c>
    </row>
    <row r="7612">
      <c r="A7612" s="7">
        <v>1.17614E12</v>
      </c>
    </row>
    <row r="7613">
      <c r="A7613" s="7">
        <v>1.17614E12</v>
      </c>
    </row>
    <row r="7614">
      <c r="A7614" s="7">
        <v>1.17614E12</v>
      </c>
    </row>
    <row r="7615">
      <c r="A7615" s="7">
        <v>1.17614E12</v>
      </c>
    </row>
    <row r="7616">
      <c r="A7616" s="7">
        <v>1.17622E12</v>
      </c>
    </row>
    <row r="7617">
      <c r="A7617" s="7">
        <v>1.17622E12</v>
      </c>
    </row>
    <row r="7618">
      <c r="A7618" s="7">
        <v>1.17622E12</v>
      </c>
    </row>
    <row r="7619">
      <c r="A7619" s="7">
        <v>1.17622E12</v>
      </c>
    </row>
    <row r="7620">
      <c r="A7620" s="7">
        <v>1.17622E12</v>
      </c>
    </row>
    <row r="7621">
      <c r="A7621" s="7">
        <v>1.17622E12</v>
      </c>
    </row>
    <row r="7622">
      <c r="A7622" s="7">
        <v>1.17622E12</v>
      </c>
    </row>
    <row r="7623">
      <c r="A7623" s="7">
        <v>1.17648E12</v>
      </c>
    </row>
    <row r="7624">
      <c r="A7624" s="7">
        <v>1.17648E12</v>
      </c>
    </row>
    <row r="7625">
      <c r="A7625" s="7">
        <v>1.17648E12</v>
      </c>
    </row>
    <row r="7626">
      <c r="A7626" s="7">
        <v>1.17648E12</v>
      </c>
    </row>
    <row r="7627">
      <c r="A7627" s="7">
        <v>1.17648E12</v>
      </c>
    </row>
    <row r="7628">
      <c r="A7628" s="7">
        <v>1.17648E12</v>
      </c>
    </row>
    <row r="7629">
      <c r="A7629" s="7">
        <v>1.17655E12</v>
      </c>
    </row>
    <row r="7630">
      <c r="A7630" s="7">
        <v>1.17655E12</v>
      </c>
    </row>
    <row r="7631">
      <c r="A7631" s="7">
        <v>1.17846E12</v>
      </c>
    </row>
    <row r="7632">
      <c r="A7632" s="7">
        <v>1.17846E12</v>
      </c>
    </row>
    <row r="7633">
      <c r="A7633" s="7">
        <v>1.17846E12</v>
      </c>
    </row>
    <row r="7634">
      <c r="A7634" s="7">
        <v>1.17846E12</v>
      </c>
    </row>
    <row r="7635">
      <c r="A7635" s="7">
        <v>1.17846E12</v>
      </c>
    </row>
    <row r="7636">
      <c r="A7636" s="7">
        <v>1.17895E12</v>
      </c>
    </row>
    <row r="7637">
      <c r="A7637" s="7">
        <v>1.17895E12</v>
      </c>
    </row>
    <row r="7638">
      <c r="A7638" s="7">
        <v>1.17895E12</v>
      </c>
    </row>
    <row r="7639">
      <c r="A7639" s="7">
        <v>1.17895E12</v>
      </c>
    </row>
    <row r="7640">
      <c r="A7640" s="7">
        <v>1.17903E12</v>
      </c>
    </row>
    <row r="7641">
      <c r="A7641" s="7">
        <v>1.17903E12</v>
      </c>
    </row>
    <row r="7642">
      <c r="A7642" s="7">
        <v>1.17903E12</v>
      </c>
    </row>
    <row r="7643">
      <c r="A7643" s="7">
        <v>1.17903E12</v>
      </c>
    </row>
    <row r="7644">
      <c r="A7644" s="7">
        <v>1.17903E12</v>
      </c>
    </row>
    <row r="7645">
      <c r="A7645" s="7">
        <v>1.17903E12</v>
      </c>
    </row>
    <row r="7646">
      <c r="A7646" s="7">
        <v>1.17903E12</v>
      </c>
    </row>
    <row r="7647">
      <c r="A7647" s="7">
        <v>1.17911E12</v>
      </c>
    </row>
    <row r="7648">
      <c r="A7648" s="7">
        <v>1.17911E12</v>
      </c>
    </row>
    <row r="7649">
      <c r="A7649" s="7">
        <v>1.17937E12</v>
      </c>
    </row>
    <row r="7650">
      <c r="A7650" s="7">
        <v>1.17937E12</v>
      </c>
    </row>
    <row r="7651">
      <c r="A7651" s="7">
        <v>1.17937E12</v>
      </c>
    </row>
    <row r="7652">
      <c r="A7652" s="7">
        <v>1.17937E12</v>
      </c>
    </row>
    <row r="7653">
      <c r="A7653" s="7">
        <v>1.17937E12</v>
      </c>
    </row>
    <row r="7654">
      <c r="A7654" s="7">
        <v>1.17937E12</v>
      </c>
    </row>
    <row r="7655">
      <c r="A7655" s="7">
        <v>1.17937E12</v>
      </c>
    </row>
    <row r="7656">
      <c r="A7656" s="7">
        <v>1.17937E12</v>
      </c>
    </row>
    <row r="7657">
      <c r="A7657" s="7">
        <v>1.17937E12</v>
      </c>
    </row>
    <row r="7658">
      <c r="A7658" s="7">
        <v>1.17937E12</v>
      </c>
    </row>
    <row r="7659">
      <c r="A7659" s="7">
        <v>1.17937E12</v>
      </c>
    </row>
    <row r="7660">
      <c r="A7660" s="7">
        <v>1.17952E12</v>
      </c>
    </row>
    <row r="7661">
      <c r="A7661" s="7">
        <v>1.17952E12</v>
      </c>
    </row>
    <row r="7662">
      <c r="A7662" s="7">
        <v>1.17952E12</v>
      </c>
    </row>
    <row r="7663">
      <c r="A7663" s="7">
        <v>1.17952E12</v>
      </c>
    </row>
    <row r="7664">
      <c r="A7664" s="7">
        <v>1.17952E12</v>
      </c>
    </row>
    <row r="7665">
      <c r="A7665" s="7">
        <v>1.17952E12</v>
      </c>
    </row>
    <row r="7666">
      <c r="A7666" s="7">
        <v>1.17952E12</v>
      </c>
    </row>
    <row r="7667">
      <c r="A7667" s="7">
        <v>1.17952E12</v>
      </c>
    </row>
    <row r="7668">
      <c r="A7668" s="7">
        <v>1.17952E12</v>
      </c>
    </row>
    <row r="7669">
      <c r="A7669" s="7">
        <v>1.17952E12</v>
      </c>
    </row>
    <row r="7670">
      <c r="A7670" s="7">
        <v>1.17978E12</v>
      </c>
    </row>
    <row r="7671">
      <c r="A7671" s="7">
        <v>1.17978E12</v>
      </c>
    </row>
    <row r="7672">
      <c r="A7672" s="7">
        <v>1.17978E12</v>
      </c>
    </row>
    <row r="7673">
      <c r="A7673" s="7">
        <v>1.18075E12</v>
      </c>
    </row>
    <row r="7674">
      <c r="A7674" s="7">
        <v>1.18075E12</v>
      </c>
    </row>
    <row r="7675">
      <c r="A7675" s="7">
        <v>1.18075E12</v>
      </c>
    </row>
    <row r="7676">
      <c r="A7676" s="7">
        <v>1.18075E12</v>
      </c>
    </row>
    <row r="7677">
      <c r="A7677" s="7">
        <v>1.18075E12</v>
      </c>
    </row>
    <row r="7678">
      <c r="A7678" s="7">
        <v>1.18075E12</v>
      </c>
    </row>
    <row r="7679">
      <c r="A7679" s="7">
        <v>1.18075E12</v>
      </c>
    </row>
    <row r="7680">
      <c r="A7680" s="7">
        <v>1.18588E12</v>
      </c>
    </row>
    <row r="7681">
      <c r="A7681" s="7">
        <v>1.18588E12</v>
      </c>
    </row>
    <row r="7682">
      <c r="A7682" s="7">
        <v>1.18588E12</v>
      </c>
    </row>
    <row r="7683">
      <c r="A7683" s="7">
        <v>1.18588E12</v>
      </c>
    </row>
    <row r="7684">
      <c r="A7684" s="7">
        <v>1.18588E12</v>
      </c>
    </row>
    <row r="7685">
      <c r="A7685" s="7">
        <v>1.1876E12</v>
      </c>
    </row>
    <row r="7686">
      <c r="A7686" s="7">
        <v>1.1876E12</v>
      </c>
    </row>
    <row r="7687">
      <c r="A7687" s="7">
        <v>1.1876E12</v>
      </c>
    </row>
    <row r="7688">
      <c r="A7688" s="7">
        <v>1.19016E12</v>
      </c>
    </row>
    <row r="7689">
      <c r="A7689" s="7">
        <v>1.19016E12</v>
      </c>
    </row>
    <row r="7690">
      <c r="A7690" s="7">
        <v>1.19016E12</v>
      </c>
    </row>
    <row r="7691">
      <c r="A7691" s="7">
        <v>1.19016E12</v>
      </c>
    </row>
    <row r="7692">
      <c r="A7692" s="7">
        <v>1.19016E12</v>
      </c>
    </row>
    <row r="7693">
      <c r="A7693" s="7">
        <v>1.19636E12</v>
      </c>
    </row>
    <row r="7694">
      <c r="A7694" s="7">
        <v>1.19636E12</v>
      </c>
    </row>
    <row r="7695">
      <c r="A7695" s="7">
        <v>1.19636E12</v>
      </c>
    </row>
    <row r="7696">
      <c r="A7696" s="7">
        <v>1.19636E12</v>
      </c>
    </row>
    <row r="7697">
      <c r="A7697" s="7">
        <v>1.19636E12</v>
      </c>
    </row>
    <row r="7698">
      <c r="A7698" s="7">
        <v>1.19636E12</v>
      </c>
    </row>
    <row r="7699">
      <c r="A7699" s="7">
        <v>1.19636E12</v>
      </c>
    </row>
    <row r="7700">
      <c r="A7700" s="7">
        <v>1.19982E12</v>
      </c>
    </row>
    <row r="7701">
      <c r="A7701" s="7">
        <v>1.19982E12</v>
      </c>
    </row>
    <row r="7702">
      <c r="A7702" s="7">
        <v>1.19982E12</v>
      </c>
    </row>
    <row r="7703">
      <c r="A7703" s="7">
        <v>1.19982E12</v>
      </c>
    </row>
    <row r="7704">
      <c r="A7704" s="7">
        <v>1.20014E12</v>
      </c>
    </row>
    <row r="7705">
      <c r="A7705" s="7">
        <v>1.20014E12</v>
      </c>
    </row>
    <row r="7706">
      <c r="A7706" s="7">
        <v>1.20014E12</v>
      </c>
    </row>
    <row r="7707">
      <c r="A7707" s="7">
        <v>1.20014E12</v>
      </c>
    </row>
    <row r="7708">
      <c r="A7708" s="7">
        <v>1.20014E12</v>
      </c>
    </row>
    <row r="7709">
      <c r="A7709" s="7">
        <v>1.20014E12</v>
      </c>
    </row>
    <row r="7710">
      <c r="A7710" s="7">
        <v>1.20014E12</v>
      </c>
    </row>
    <row r="7711">
      <c r="A7711" s="7">
        <v>1.20014E12</v>
      </c>
    </row>
    <row r="7712">
      <c r="A7712" s="7">
        <v>1.20014E12</v>
      </c>
    </row>
    <row r="7713">
      <c r="A7713" s="7">
        <v>1.20022E12</v>
      </c>
    </row>
    <row r="7714">
      <c r="A7714" s="7">
        <v>1.20022E12</v>
      </c>
    </row>
    <row r="7715">
      <c r="A7715" s="7">
        <v>1.20022E12</v>
      </c>
    </row>
    <row r="7716">
      <c r="A7716" s="7">
        <v>1.20022E12</v>
      </c>
    </row>
    <row r="7717">
      <c r="A7717" s="7">
        <v>1.20022E12</v>
      </c>
    </row>
    <row r="7718">
      <c r="A7718" s="7">
        <v>1.20022E12</v>
      </c>
    </row>
    <row r="7719">
      <c r="A7719" s="7">
        <v>1.20022E12</v>
      </c>
    </row>
    <row r="7720">
      <c r="A7720" s="7">
        <v>1.20022E12</v>
      </c>
    </row>
    <row r="7721">
      <c r="A7721" s="7">
        <v>1.20022E12</v>
      </c>
    </row>
    <row r="7722">
      <c r="A7722" s="7">
        <v>1.20022E12</v>
      </c>
    </row>
    <row r="7723">
      <c r="A7723" s="7">
        <v>1.20022E12</v>
      </c>
    </row>
    <row r="7724">
      <c r="A7724" s="7">
        <v>1.20022E12</v>
      </c>
    </row>
    <row r="7725">
      <c r="A7725" s="7">
        <v>1.20022E12</v>
      </c>
    </row>
    <row r="7726">
      <c r="A7726" s="7">
        <v>1.2003E12</v>
      </c>
    </row>
    <row r="7727">
      <c r="A7727" s="7">
        <v>1.2003E12</v>
      </c>
    </row>
    <row r="7728">
      <c r="A7728" s="7">
        <v>1.2003E12</v>
      </c>
    </row>
    <row r="7729">
      <c r="A7729" s="7">
        <v>1.2003E12</v>
      </c>
    </row>
    <row r="7730">
      <c r="A7730" s="7">
        <v>1.2003E12</v>
      </c>
    </row>
    <row r="7731">
      <c r="A7731" s="7">
        <v>1.2003E12</v>
      </c>
    </row>
    <row r="7732">
      <c r="A7732" s="7">
        <v>1.20071E12</v>
      </c>
    </row>
    <row r="7733">
      <c r="A7733" s="7">
        <v>1.20071E12</v>
      </c>
    </row>
    <row r="7734">
      <c r="A7734" s="7">
        <v>1.20071E12</v>
      </c>
    </row>
    <row r="7735">
      <c r="A7735" s="7">
        <v>1.20071E12</v>
      </c>
    </row>
    <row r="7736">
      <c r="A7736" s="7">
        <v>1.20071E12</v>
      </c>
    </row>
    <row r="7737">
      <c r="A7737" s="7">
        <v>1.20071E12</v>
      </c>
    </row>
    <row r="7738">
      <c r="A7738" s="7">
        <v>1.20071E12</v>
      </c>
    </row>
    <row r="7739">
      <c r="A7739" s="7">
        <v>1.20071E12</v>
      </c>
    </row>
    <row r="7740">
      <c r="A7740" s="7">
        <v>1.20097E12</v>
      </c>
    </row>
    <row r="7741">
      <c r="A7741" s="7">
        <v>1.20097E12</v>
      </c>
    </row>
    <row r="7742">
      <c r="A7742" s="7">
        <v>1.20097E12</v>
      </c>
    </row>
    <row r="7743">
      <c r="A7743" s="7">
        <v>1.20303E12</v>
      </c>
    </row>
    <row r="7744">
      <c r="A7744" s="7">
        <v>1.20303E12</v>
      </c>
    </row>
    <row r="7745">
      <c r="A7745" s="7">
        <v>1.20303E12</v>
      </c>
    </row>
    <row r="7746">
      <c r="A7746" s="7">
        <v>1.20303E12</v>
      </c>
    </row>
    <row r="7747">
      <c r="A7747" s="7">
        <v>1.20303E12</v>
      </c>
    </row>
    <row r="7748">
      <c r="A7748" s="7">
        <v>1.20303E12</v>
      </c>
    </row>
    <row r="7749">
      <c r="A7749" s="7">
        <v>1.20303E12</v>
      </c>
    </row>
    <row r="7750">
      <c r="A7750" s="7">
        <v>1.20303E12</v>
      </c>
    </row>
    <row r="7751">
      <c r="A7751" s="7">
        <v>1.20303E12</v>
      </c>
    </row>
    <row r="7752">
      <c r="A7752" s="7">
        <v>1.20303E12</v>
      </c>
    </row>
    <row r="7753">
      <c r="A7753" s="7">
        <v>1.20303E12</v>
      </c>
    </row>
    <row r="7754">
      <c r="A7754" s="7">
        <v>1.20303E12</v>
      </c>
    </row>
    <row r="7755">
      <c r="A7755" s="7">
        <v>1.20303E12</v>
      </c>
    </row>
    <row r="7756">
      <c r="A7756" s="7">
        <v>1.20303E12</v>
      </c>
    </row>
    <row r="7757">
      <c r="A7757" s="7">
        <v>1.20477E12</v>
      </c>
    </row>
    <row r="7758">
      <c r="A7758" s="7">
        <v>1.20477E12</v>
      </c>
    </row>
    <row r="7759">
      <c r="A7759" s="7">
        <v>1.20527E12</v>
      </c>
    </row>
    <row r="7760">
      <c r="A7760" s="7">
        <v>1.20527E12</v>
      </c>
    </row>
    <row r="7761">
      <c r="A7761" s="7">
        <v>1.20527E12</v>
      </c>
    </row>
    <row r="7762">
      <c r="A7762" s="7">
        <v>1.20527E12</v>
      </c>
    </row>
    <row r="7763">
      <c r="A7763" s="7">
        <v>1.20527E12</v>
      </c>
    </row>
    <row r="7764">
      <c r="A7764" s="7">
        <v>1.20527E12</v>
      </c>
    </row>
    <row r="7765">
      <c r="A7765" s="7">
        <v>1.206E12</v>
      </c>
    </row>
    <row r="7766">
      <c r="A7766" s="7">
        <v>1.206E12</v>
      </c>
    </row>
    <row r="7767">
      <c r="A7767" s="7">
        <v>1.206E12</v>
      </c>
    </row>
    <row r="7768">
      <c r="A7768" s="7">
        <v>1.206E12</v>
      </c>
    </row>
    <row r="7769">
      <c r="A7769" s="7">
        <v>1.21079E12</v>
      </c>
    </row>
    <row r="7770">
      <c r="A7770" s="7">
        <v>1.21079E12</v>
      </c>
    </row>
    <row r="7771">
      <c r="A7771" s="7">
        <v>1.21137E12</v>
      </c>
    </row>
    <row r="7772">
      <c r="A7772" s="7">
        <v>1.21137E12</v>
      </c>
    </row>
    <row r="7773">
      <c r="A7773" s="7">
        <v>1.21137E12</v>
      </c>
    </row>
    <row r="7774">
      <c r="A7774" s="7">
        <v>1.21285E12</v>
      </c>
    </row>
    <row r="7775">
      <c r="A7775" s="7">
        <v>1.21285E12</v>
      </c>
    </row>
    <row r="7776">
      <c r="A7776" s="7">
        <v>1.21285E12</v>
      </c>
    </row>
    <row r="7777">
      <c r="A7777" s="7">
        <v>1.21285E12</v>
      </c>
    </row>
    <row r="7778">
      <c r="A7778" s="7">
        <v>1.21293E12</v>
      </c>
    </row>
    <row r="7779">
      <c r="A7779" s="7">
        <v>1.21293E12</v>
      </c>
    </row>
    <row r="7780">
      <c r="A7780" s="7">
        <v>1.21293E12</v>
      </c>
    </row>
    <row r="7781">
      <c r="A7781" s="7">
        <v>1.21293E12</v>
      </c>
    </row>
    <row r="7782">
      <c r="A7782" s="7">
        <v>1.21699E12</v>
      </c>
    </row>
    <row r="7783">
      <c r="A7783" s="7">
        <v>1.21699E12</v>
      </c>
    </row>
    <row r="7784">
      <c r="A7784" s="7">
        <v>1.21699E12</v>
      </c>
    </row>
    <row r="7785">
      <c r="A7785" s="7">
        <v>1.21699E12</v>
      </c>
    </row>
    <row r="7786">
      <c r="A7786" s="7">
        <v>1.21699E12</v>
      </c>
    </row>
    <row r="7787">
      <c r="A7787" s="7">
        <v>1.21699E12</v>
      </c>
    </row>
    <row r="7788">
      <c r="A7788" s="7">
        <v>1.21699E12</v>
      </c>
    </row>
    <row r="7789">
      <c r="A7789" s="7">
        <v>1.21699E12</v>
      </c>
    </row>
    <row r="7790">
      <c r="A7790" s="7">
        <v>1.21699E12</v>
      </c>
    </row>
    <row r="7791">
      <c r="A7791" s="7">
        <v>1.21707E12</v>
      </c>
    </row>
    <row r="7792">
      <c r="A7792" s="7">
        <v>1.21707E12</v>
      </c>
    </row>
    <row r="7793">
      <c r="A7793" s="7">
        <v>1.21707E12</v>
      </c>
    </row>
    <row r="7794">
      <c r="A7794" s="7">
        <v>1.21707E12</v>
      </c>
    </row>
    <row r="7795">
      <c r="A7795" s="7">
        <v>1.21707E12</v>
      </c>
    </row>
    <row r="7796">
      <c r="A7796" s="7">
        <v>1.21707E12</v>
      </c>
    </row>
    <row r="7797">
      <c r="A7797" s="7">
        <v>1.21707E12</v>
      </c>
    </row>
    <row r="7798">
      <c r="A7798" s="7">
        <v>1.21772E12</v>
      </c>
    </row>
    <row r="7799">
      <c r="A7799" s="7">
        <v>1.21772E12</v>
      </c>
    </row>
    <row r="7800">
      <c r="A7800" s="7">
        <v>1.21772E12</v>
      </c>
    </row>
    <row r="7801">
      <c r="A7801" s="7">
        <v>1.21772E12</v>
      </c>
    </row>
    <row r="7802">
      <c r="A7802" s="7">
        <v>1.21772E12</v>
      </c>
    </row>
    <row r="7803">
      <c r="A7803" s="7">
        <v>1.21772E12</v>
      </c>
    </row>
    <row r="7804">
      <c r="A7804" s="7">
        <v>1.21848E12</v>
      </c>
    </row>
    <row r="7805">
      <c r="A7805" s="7">
        <v>1.21848E12</v>
      </c>
    </row>
    <row r="7806">
      <c r="A7806" s="7">
        <v>1.22242E12</v>
      </c>
    </row>
    <row r="7807">
      <c r="A7807" s="7">
        <v>1.22242E12</v>
      </c>
    </row>
    <row r="7808">
      <c r="A7808" s="7">
        <v>1.22242E12</v>
      </c>
    </row>
    <row r="7809">
      <c r="A7809" s="7">
        <v>1.22242E12</v>
      </c>
    </row>
    <row r="7810">
      <c r="A7810" s="7">
        <v>1.22481E12</v>
      </c>
    </row>
    <row r="7811">
      <c r="A7811" s="7">
        <v>1.22481E12</v>
      </c>
    </row>
    <row r="7812">
      <c r="A7812" s="7">
        <v>1.22481E12</v>
      </c>
    </row>
    <row r="7813">
      <c r="A7813" s="7">
        <v>1.22481E12</v>
      </c>
    </row>
    <row r="7814">
      <c r="A7814" s="7">
        <v>1.22481E12</v>
      </c>
    </row>
    <row r="7815">
      <c r="A7815" s="7">
        <v>1.22481E12</v>
      </c>
    </row>
    <row r="7816">
      <c r="A7816" s="7">
        <v>1.22499E12</v>
      </c>
    </row>
    <row r="7817">
      <c r="A7817" s="7">
        <v>1.22499E12</v>
      </c>
    </row>
    <row r="7818">
      <c r="A7818" s="7">
        <v>1.22499E12</v>
      </c>
    </row>
    <row r="7819">
      <c r="A7819" s="7">
        <v>1.22499E12</v>
      </c>
    </row>
    <row r="7820">
      <c r="A7820" s="7">
        <v>1.22499E12</v>
      </c>
    </row>
    <row r="7821">
      <c r="A7821" s="7">
        <v>1.22556E12</v>
      </c>
    </row>
    <row r="7822">
      <c r="A7822" s="7">
        <v>1.22556E12</v>
      </c>
    </row>
    <row r="7823">
      <c r="A7823" s="7">
        <v>1.22556E12</v>
      </c>
    </row>
    <row r="7824">
      <c r="A7824" s="7">
        <v>1.22556E12</v>
      </c>
    </row>
    <row r="7825">
      <c r="A7825" s="7">
        <v>1.22556E12</v>
      </c>
    </row>
    <row r="7826">
      <c r="A7826" s="7">
        <v>1.22556E12</v>
      </c>
    </row>
    <row r="7827">
      <c r="A7827" s="7">
        <v>1.22564E12</v>
      </c>
    </row>
    <row r="7828">
      <c r="A7828" s="7">
        <v>1.22564E12</v>
      </c>
    </row>
    <row r="7829">
      <c r="A7829" s="7">
        <v>1.22564E12</v>
      </c>
    </row>
    <row r="7830">
      <c r="A7830" s="7">
        <v>1.22564E12</v>
      </c>
    </row>
    <row r="7831">
      <c r="A7831" s="7">
        <v>1.22564E12</v>
      </c>
    </row>
    <row r="7832">
      <c r="A7832" s="7">
        <v>1.22564E12</v>
      </c>
    </row>
    <row r="7833">
      <c r="A7833" s="7">
        <v>1.22564E12</v>
      </c>
    </row>
    <row r="7834">
      <c r="A7834" s="7">
        <v>1.22564E12</v>
      </c>
    </row>
    <row r="7835">
      <c r="A7835" s="7">
        <v>1.22564E12</v>
      </c>
    </row>
    <row r="7836">
      <c r="A7836" s="7">
        <v>1.22564E12</v>
      </c>
    </row>
    <row r="7837">
      <c r="A7837" s="7">
        <v>1.22564E12</v>
      </c>
    </row>
    <row r="7838">
      <c r="A7838" s="7">
        <v>1.22564E12</v>
      </c>
    </row>
    <row r="7839">
      <c r="A7839" s="7">
        <v>1.22564E12</v>
      </c>
    </row>
    <row r="7840">
      <c r="A7840" s="7">
        <v>1.22564E12</v>
      </c>
    </row>
    <row r="7841">
      <c r="A7841" s="7">
        <v>1.22564E12</v>
      </c>
    </row>
    <row r="7842">
      <c r="A7842" s="7">
        <v>1.22564E12</v>
      </c>
    </row>
    <row r="7843">
      <c r="A7843" s="7">
        <v>1.22606E12</v>
      </c>
    </row>
    <row r="7844">
      <c r="A7844" s="7">
        <v>1.22606E12</v>
      </c>
    </row>
    <row r="7845">
      <c r="A7845" s="7">
        <v>1.22606E12</v>
      </c>
    </row>
    <row r="7846">
      <c r="A7846" s="7">
        <v>1.22606E12</v>
      </c>
    </row>
    <row r="7847">
      <c r="A7847" s="7">
        <v>1.22606E12</v>
      </c>
    </row>
    <row r="7848">
      <c r="A7848" s="7">
        <v>1.22606E12</v>
      </c>
    </row>
    <row r="7849">
      <c r="A7849" s="7">
        <v>1.22606E12</v>
      </c>
    </row>
    <row r="7850">
      <c r="A7850" s="7">
        <v>1.22606E12</v>
      </c>
    </row>
    <row r="7851">
      <c r="A7851" s="7">
        <v>1.22614E12</v>
      </c>
    </row>
    <row r="7852">
      <c r="A7852" s="7">
        <v>1.22614E12</v>
      </c>
    </row>
    <row r="7853">
      <c r="A7853" s="7">
        <v>1.22622E12</v>
      </c>
    </row>
    <row r="7854">
      <c r="A7854" s="7">
        <v>1.22622E12</v>
      </c>
    </row>
    <row r="7855">
      <c r="A7855" s="7">
        <v>1.2263E12</v>
      </c>
    </row>
    <row r="7856">
      <c r="A7856" s="7">
        <v>1.2263E12</v>
      </c>
    </row>
    <row r="7857">
      <c r="A7857" s="7">
        <v>1.2263E12</v>
      </c>
    </row>
    <row r="7858">
      <c r="A7858" s="7">
        <v>1.22655E12</v>
      </c>
    </row>
    <row r="7859">
      <c r="A7859" s="7">
        <v>1.22655E12</v>
      </c>
    </row>
    <row r="7860">
      <c r="A7860" s="7">
        <v>1.22655E12</v>
      </c>
    </row>
    <row r="7861">
      <c r="A7861" s="7">
        <v>1.22655E12</v>
      </c>
    </row>
    <row r="7862">
      <c r="A7862" s="7">
        <v>1.22655E12</v>
      </c>
    </row>
    <row r="7863">
      <c r="A7863" s="7">
        <v>1.22655E12</v>
      </c>
    </row>
    <row r="7864">
      <c r="A7864" s="7">
        <v>1.22655E12</v>
      </c>
    </row>
    <row r="7865">
      <c r="A7865" s="7">
        <v>1.22655E12</v>
      </c>
    </row>
    <row r="7866">
      <c r="A7866" s="7">
        <v>1.22655E12</v>
      </c>
    </row>
    <row r="7867">
      <c r="A7867" s="7">
        <v>1.22655E12</v>
      </c>
    </row>
    <row r="7868">
      <c r="A7868" s="7">
        <v>1.22655E12</v>
      </c>
    </row>
    <row r="7869">
      <c r="A7869" s="7">
        <v>1.22655E12</v>
      </c>
    </row>
    <row r="7870">
      <c r="A7870" s="7">
        <v>1.22721E12</v>
      </c>
    </row>
    <row r="7871">
      <c r="A7871" s="7">
        <v>1.22721E12</v>
      </c>
    </row>
    <row r="7872">
      <c r="A7872" s="7">
        <v>1.22739E12</v>
      </c>
    </row>
    <row r="7873">
      <c r="A7873" s="7">
        <v>1.22739E12</v>
      </c>
    </row>
    <row r="7874">
      <c r="A7874" s="7">
        <v>1.22739E12</v>
      </c>
    </row>
    <row r="7875">
      <c r="A7875" s="7">
        <v>1.22739E12</v>
      </c>
    </row>
    <row r="7876">
      <c r="A7876" s="7">
        <v>1.22739E12</v>
      </c>
    </row>
    <row r="7877">
      <c r="A7877" s="7">
        <v>1.22739E12</v>
      </c>
    </row>
    <row r="7878">
      <c r="A7878" s="7">
        <v>1.22739E12</v>
      </c>
    </row>
    <row r="7879">
      <c r="A7879" s="7">
        <v>1.22739E12</v>
      </c>
    </row>
    <row r="7880">
      <c r="A7880" s="7">
        <v>1.22747E12</v>
      </c>
    </row>
    <row r="7881">
      <c r="A7881" s="7">
        <v>1.22747E12</v>
      </c>
    </row>
    <row r="7882">
      <c r="A7882" s="7">
        <v>1.22747E12</v>
      </c>
    </row>
    <row r="7883">
      <c r="A7883" s="7">
        <v>1.22747E12</v>
      </c>
    </row>
    <row r="7884">
      <c r="A7884" s="7">
        <v>1.22747E12</v>
      </c>
    </row>
    <row r="7885">
      <c r="A7885" s="7">
        <v>1.22747E12</v>
      </c>
    </row>
    <row r="7886">
      <c r="A7886" s="7">
        <v>1.22754E12</v>
      </c>
    </row>
    <row r="7887">
      <c r="A7887" s="7">
        <v>1.22754E12</v>
      </c>
    </row>
    <row r="7888">
      <c r="A7888" s="7">
        <v>1.22754E12</v>
      </c>
    </row>
    <row r="7889">
      <c r="A7889" s="7">
        <v>1.22838E12</v>
      </c>
    </row>
    <row r="7890">
      <c r="A7890" s="7">
        <v>1.22838E12</v>
      </c>
    </row>
    <row r="7891">
      <c r="A7891" s="7">
        <v>1.22861E12</v>
      </c>
    </row>
    <row r="7892">
      <c r="A7892" s="7">
        <v>1.22861E12</v>
      </c>
    </row>
    <row r="7893">
      <c r="A7893" s="7">
        <v>1.22861E12</v>
      </c>
    </row>
    <row r="7894">
      <c r="A7894" s="7">
        <v>1.22861E12</v>
      </c>
    </row>
    <row r="7895">
      <c r="A7895" s="7">
        <v>1.22861E12</v>
      </c>
    </row>
    <row r="7896">
      <c r="A7896" s="7">
        <v>1.22861E12</v>
      </c>
    </row>
    <row r="7897">
      <c r="A7897" s="7">
        <v>1.22861E12</v>
      </c>
    </row>
    <row r="7898">
      <c r="A7898" s="7">
        <v>1.22861E12</v>
      </c>
    </row>
    <row r="7899">
      <c r="A7899" s="7">
        <v>1.22861E12</v>
      </c>
    </row>
    <row r="7900">
      <c r="A7900" s="7">
        <v>1.22861E12</v>
      </c>
    </row>
    <row r="7901">
      <c r="A7901" s="7">
        <v>1.22861E12</v>
      </c>
    </row>
    <row r="7902">
      <c r="A7902" s="7">
        <v>1.23133E12</v>
      </c>
    </row>
    <row r="7903">
      <c r="A7903" s="7">
        <v>1.23133E12</v>
      </c>
    </row>
    <row r="7904">
      <c r="A7904" s="7">
        <v>1.23133E12</v>
      </c>
    </row>
    <row r="7905">
      <c r="A7905" s="7">
        <v>1.23133E12</v>
      </c>
    </row>
    <row r="7906">
      <c r="A7906" s="7">
        <v>1.23133E12</v>
      </c>
    </row>
    <row r="7907">
      <c r="A7907" s="7">
        <v>1.23141E12</v>
      </c>
    </row>
    <row r="7908">
      <c r="A7908" s="7">
        <v>1.23141E12</v>
      </c>
    </row>
    <row r="7909">
      <c r="A7909" s="7">
        <v>1.23141E12</v>
      </c>
    </row>
    <row r="7910">
      <c r="A7910" s="7">
        <v>1.23141E12</v>
      </c>
    </row>
    <row r="7911">
      <c r="A7911" s="7">
        <v>1.23141E12</v>
      </c>
    </row>
    <row r="7912">
      <c r="A7912" s="7">
        <v>1.23158E12</v>
      </c>
    </row>
    <row r="7913">
      <c r="A7913" s="7">
        <v>1.23158E12</v>
      </c>
    </row>
    <row r="7914">
      <c r="A7914" s="7">
        <v>1.23158E12</v>
      </c>
    </row>
    <row r="7915">
      <c r="A7915" s="7">
        <v>1.23158E12</v>
      </c>
    </row>
    <row r="7916">
      <c r="A7916" s="7">
        <v>1.23158E12</v>
      </c>
    </row>
    <row r="7917">
      <c r="A7917" s="7">
        <v>1.23158E12</v>
      </c>
    </row>
    <row r="7918">
      <c r="A7918" s="7">
        <v>1.23158E12</v>
      </c>
    </row>
    <row r="7919">
      <c r="A7919" s="7">
        <v>1.23158E12</v>
      </c>
    </row>
    <row r="7920">
      <c r="A7920" s="7">
        <v>1.23158E12</v>
      </c>
    </row>
    <row r="7921">
      <c r="A7921" s="7">
        <v>1.23158E12</v>
      </c>
    </row>
    <row r="7922">
      <c r="A7922" s="7">
        <v>1.23158E12</v>
      </c>
    </row>
    <row r="7923">
      <c r="A7923" s="7">
        <v>1.23166E12</v>
      </c>
    </row>
    <row r="7924">
      <c r="A7924" s="7">
        <v>1.23166E12</v>
      </c>
    </row>
    <row r="7925">
      <c r="A7925" s="7">
        <v>1.23166E12</v>
      </c>
    </row>
    <row r="7926">
      <c r="A7926" s="7">
        <v>1.23166E12</v>
      </c>
    </row>
    <row r="7927">
      <c r="A7927" s="7">
        <v>1.23166E12</v>
      </c>
    </row>
    <row r="7928">
      <c r="A7928" s="7">
        <v>1.23166E12</v>
      </c>
    </row>
    <row r="7929">
      <c r="A7929" s="7">
        <v>1.23166E12</v>
      </c>
    </row>
    <row r="7930">
      <c r="A7930" s="7">
        <v>1.23166E12</v>
      </c>
    </row>
    <row r="7931">
      <c r="A7931" s="7">
        <v>1.23166E12</v>
      </c>
    </row>
    <row r="7932">
      <c r="A7932" s="7">
        <v>1.23166E12</v>
      </c>
    </row>
    <row r="7933">
      <c r="A7933" s="7">
        <v>1.23166E12</v>
      </c>
    </row>
    <row r="7934">
      <c r="A7934" s="7">
        <v>1.23166E12</v>
      </c>
    </row>
    <row r="7935">
      <c r="A7935" s="7">
        <v>1.23166E12</v>
      </c>
    </row>
    <row r="7936">
      <c r="A7936" s="7">
        <v>1.23174E12</v>
      </c>
    </row>
    <row r="7937">
      <c r="A7937" s="7">
        <v>1.23174E12</v>
      </c>
    </row>
    <row r="7938">
      <c r="A7938" s="7">
        <v>1.23984E12</v>
      </c>
    </row>
    <row r="7939">
      <c r="A7939" s="7">
        <v>1.23984E12</v>
      </c>
    </row>
    <row r="7940">
      <c r="A7940" s="7">
        <v>1.23984E12</v>
      </c>
    </row>
    <row r="7941">
      <c r="A7941" s="7">
        <v>1.23984E12</v>
      </c>
    </row>
    <row r="7942">
      <c r="A7942" s="7">
        <v>1.23984E12</v>
      </c>
    </row>
    <row r="7943">
      <c r="A7943" s="7">
        <v>1.23984E12</v>
      </c>
    </row>
    <row r="7944">
      <c r="A7944" s="7">
        <v>1.23984E12</v>
      </c>
    </row>
    <row r="7945">
      <c r="A7945" s="7">
        <v>1.23984E12</v>
      </c>
    </row>
    <row r="7946">
      <c r="A7946" s="7">
        <v>1.23984E12</v>
      </c>
    </row>
    <row r="7947">
      <c r="A7947" s="7">
        <v>1.23984E12</v>
      </c>
    </row>
    <row r="7948">
      <c r="A7948" s="7">
        <v>1.23992E12</v>
      </c>
    </row>
    <row r="7949">
      <c r="A7949" s="7">
        <v>1.23992E12</v>
      </c>
    </row>
    <row r="7950">
      <c r="A7950" s="7">
        <v>1.23992E12</v>
      </c>
    </row>
    <row r="7951">
      <c r="A7951" s="7">
        <v>1.23992E12</v>
      </c>
    </row>
    <row r="7952">
      <c r="A7952" s="7">
        <v>1.23992E12</v>
      </c>
    </row>
    <row r="7953">
      <c r="A7953" s="7">
        <v>1.23992E12</v>
      </c>
    </row>
    <row r="7954">
      <c r="A7954" s="7">
        <v>1.23992E12</v>
      </c>
    </row>
    <row r="7955">
      <c r="A7955" s="7">
        <v>1.24008E12</v>
      </c>
    </row>
    <row r="7956">
      <c r="A7956" s="7">
        <v>1.24008E12</v>
      </c>
    </row>
    <row r="7957">
      <c r="A7957" s="7">
        <v>1.24008E12</v>
      </c>
    </row>
    <row r="7958">
      <c r="A7958" s="7">
        <v>1.24008E12</v>
      </c>
    </row>
    <row r="7959">
      <c r="A7959" s="7">
        <v>1.24008E12</v>
      </c>
    </row>
    <row r="7960">
      <c r="A7960" s="7">
        <v>1.24008E12</v>
      </c>
    </row>
    <row r="7961">
      <c r="A7961" s="7">
        <v>1.24016E12</v>
      </c>
    </row>
    <row r="7962">
      <c r="A7962" s="7">
        <v>1.24016E12</v>
      </c>
    </row>
    <row r="7963">
      <c r="A7963" s="7">
        <v>1.24016E12</v>
      </c>
    </row>
    <row r="7964">
      <c r="A7964" s="7">
        <v>1.24016E12</v>
      </c>
    </row>
    <row r="7965">
      <c r="A7965" s="7">
        <v>1.24016E12</v>
      </c>
    </row>
    <row r="7966">
      <c r="A7966" s="7">
        <v>1.24016E12</v>
      </c>
    </row>
    <row r="7967">
      <c r="A7967" s="7">
        <v>1.24198E12</v>
      </c>
    </row>
    <row r="7968">
      <c r="A7968" s="7">
        <v>1.24198E12</v>
      </c>
    </row>
    <row r="7969">
      <c r="A7969" s="7">
        <v>1.24198E12</v>
      </c>
    </row>
    <row r="7970">
      <c r="A7970" s="7">
        <v>1.24198E12</v>
      </c>
    </row>
    <row r="7971">
      <c r="A7971" s="7">
        <v>1.24222E12</v>
      </c>
    </row>
    <row r="7972">
      <c r="A7972" s="7">
        <v>1.24222E12</v>
      </c>
    </row>
    <row r="7973">
      <c r="A7973" s="7">
        <v>1.24222E12</v>
      </c>
    </row>
    <row r="7974">
      <c r="A7974" s="7">
        <v>1.24222E12</v>
      </c>
    </row>
    <row r="7975">
      <c r="A7975" s="7">
        <v>1.24222E12</v>
      </c>
    </row>
    <row r="7976">
      <c r="A7976" s="7">
        <v>1.24222E12</v>
      </c>
    </row>
    <row r="7977">
      <c r="A7977" s="7">
        <v>1.24222E12</v>
      </c>
    </row>
    <row r="7978">
      <c r="A7978" s="7">
        <v>1.24222E12</v>
      </c>
    </row>
    <row r="7979">
      <c r="A7979" s="7">
        <v>1.24222E12</v>
      </c>
    </row>
    <row r="7980">
      <c r="A7980" s="7">
        <v>1.2456E12</v>
      </c>
    </row>
    <row r="7981">
      <c r="A7981" s="7">
        <v>1.2456E12</v>
      </c>
    </row>
    <row r="7982">
      <c r="A7982" s="7">
        <v>1.2456E12</v>
      </c>
    </row>
    <row r="7983">
      <c r="A7983" s="7">
        <v>1.24784E12</v>
      </c>
    </row>
    <row r="7984">
      <c r="A7984" s="7">
        <v>1.24784E12</v>
      </c>
    </row>
    <row r="7985">
      <c r="A7985" s="7">
        <v>1.24792E12</v>
      </c>
    </row>
    <row r="7986">
      <c r="A7986" s="7">
        <v>1.24792E12</v>
      </c>
    </row>
    <row r="7987">
      <c r="A7987" s="7">
        <v>1.248E12</v>
      </c>
    </row>
    <row r="7988">
      <c r="A7988" s="7">
        <v>1.248E12</v>
      </c>
    </row>
    <row r="7989">
      <c r="A7989" s="7">
        <v>1.24818E12</v>
      </c>
    </row>
    <row r="7990">
      <c r="A7990" s="7">
        <v>1.24818E12</v>
      </c>
    </row>
    <row r="7991">
      <c r="A7991" s="7">
        <v>1.24818E12</v>
      </c>
    </row>
    <row r="7992">
      <c r="A7992" s="7">
        <v>1.24818E12</v>
      </c>
    </row>
    <row r="7993">
      <c r="A7993" s="7">
        <v>1.24818E12</v>
      </c>
    </row>
    <row r="7994">
      <c r="A7994" s="7">
        <v>1.24818E12</v>
      </c>
    </row>
    <row r="7995">
      <c r="A7995" s="7">
        <v>1.24818E12</v>
      </c>
    </row>
    <row r="7996">
      <c r="A7996" s="7">
        <v>1.24826E12</v>
      </c>
    </row>
    <row r="7997">
      <c r="A7997" s="7">
        <v>1.24826E12</v>
      </c>
    </row>
    <row r="7998">
      <c r="A7998" s="7">
        <v>1.24826E12</v>
      </c>
    </row>
    <row r="7999">
      <c r="A7999" s="7">
        <v>1.24826E12</v>
      </c>
    </row>
    <row r="8000">
      <c r="A8000" s="7">
        <v>1.24826E12</v>
      </c>
    </row>
    <row r="8001">
      <c r="A8001" s="7">
        <v>1.24826E12</v>
      </c>
    </row>
    <row r="8002">
      <c r="A8002" s="7">
        <v>1.24826E12</v>
      </c>
    </row>
    <row r="8003">
      <c r="A8003" s="7">
        <v>1.24826E12</v>
      </c>
    </row>
    <row r="8004">
      <c r="A8004" s="7">
        <v>1.24826E12</v>
      </c>
    </row>
    <row r="8005">
      <c r="A8005" s="7">
        <v>1.24826E12</v>
      </c>
    </row>
    <row r="8006">
      <c r="A8006" s="7">
        <v>1.24826E12</v>
      </c>
    </row>
    <row r="8007">
      <c r="A8007" s="7">
        <v>1.24891E12</v>
      </c>
    </row>
    <row r="8008">
      <c r="A8008" s="7">
        <v>1.24891E12</v>
      </c>
    </row>
    <row r="8009">
      <c r="A8009" s="7">
        <v>1.24891E12</v>
      </c>
    </row>
    <row r="8010">
      <c r="A8010" s="7">
        <v>1.24891E12</v>
      </c>
    </row>
    <row r="8011">
      <c r="A8011" s="7">
        <v>1.24891E12</v>
      </c>
    </row>
    <row r="8012">
      <c r="A8012" s="7">
        <v>1.24891E12</v>
      </c>
    </row>
    <row r="8013">
      <c r="A8013" s="7">
        <v>1.24933E12</v>
      </c>
    </row>
    <row r="8014">
      <c r="A8014" s="7">
        <v>1.24933E12</v>
      </c>
    </row>
    <row r="8015">
      <c r="A8015" s="7">
        <v>1.24933E12</v>
      </c>
    </row>
    <row r="8016">
      <c r="A8016" s="7">
        <v>1.24933E12</v>
      </c>
    </row>
    <row r="8017">
      <c r="A8017" s="7">
        <v>1.24933E12</v>
      </c>
    </row>
    <row r="8018">
      <c r="A8018" s="7">
        <v>1.24933E12</v>
      </c>
    </row>
    <row r="8019">
      <c r="A8019" s="7">
        <v>1.24933E12</v>
      </c>
    </row>
    <row r="8020">
      <c r="A8020" s="7">
        <v>1.24933E12</v>
      </c>
    </row>
    <row r="8021">
      <c r="A8021" s="7">
        <v>1.24941E12</v>
      </c>
    </row>
    <row r="8022">
      <c r="A8022" s="7">
        <v>1.24941E12</v>
      </c>
    </row>
    <row r="8023">
      <c r="A8023" s="7">
        <v>1.24941E12</v>
      </c>
    </row>
    <row r="8024">
      <c r="A8024" s="7">
        <v>1.24941E12</v>
      </c>
    </row>
    <row r="8025">
      <c r="A8025" s="7">
        <v>1.24941E12</v>
      </c>
    </row>
    <row r="8026">
      <c r="A8026" s="7">
        <v>1.24941E12</v>
      </c>
    </row>
    <row r="8027">
      <c r="A8027" s="7">
        <v>1.24941E12</v>
      </c>
    </row>
    <row r="8028">
      <c r="A8028" s="7">
        <v>1.25377E12</v>
      </c>
    </row>
    <row r="8029">
      <c r="A8029" s="7">
        <v>1.25377E12</v>
      </c>
    </row>
    <row r="8030">
      <c r="A8030" s="7">
        <v>1.25377E12</v>
      </c>
    </row>
    <row r="8031">
      <c r="A8031" s="7">
        <v>1.25377E12</v>
      </c>
    </row>
    <row r="8032">
      <c r="A8032" s="7">
        <v>1.25377E12</v>
      </c>
    </row>
    <row r="8033">
      <c r="A8033" s="7">
        <v>1.25377E12</v>
      </c>
    </row>
    <row r="8034">
      <c r="A8034" s="7">
        <v>1.25559E12</v>
      </c>
    </row>
    <row r="8035">
      <c r="A8035" s="7">
        <v>1.25559E12</v>
      </c>
    </row>
    <row r="8036">
      <c r="A8036" s="7">
        <v>1.25559E12</v>
      </c>
    </row>
    <row r="8037">
      <c r="A8037" s="7">
        <v>1.25609E12</v>
      </c>
    </row>
    <row r="8038">
      <c r="A8038" s="7">
        <v>1.25609E12</v>
      </c>
    </row>
    <row r="8039">
      <c r="A8039" s="7">
        <v>1.25609E12</v>
      </c>
    </row>
    <row r="8040">
      <c r="A8040" s="7">
        <v>1.25609E12</v>
      </c>
    </row>
    <row r="8041">
      <c r="A8041" s="7">
        <v>1.25609E12</v>
      </c>
    </row>
    <row r="8042">
      <c r="A8042" s="7">
        <v>1.25625E12</v>
      </c>
    </row>
    <row r="8043">
      <c r="A8043" s="7">
        <v>1.25625E12</v>
      </c>
    </row>
    <row r="8044">
      <c r="A8044" s="7">
        <v>1.25625E12</v>
      </c>
    </row>
    <row r="8045">
      <c r="A8045" s="7">
        <v>1.25625E12</v>
      </c>
    </row>
    <row r="8046">
      <c r="A8046" s="7">
        <v>1.25625E12</v>
      </c>
    </row>
    <row r="8047">
      <c r="A8047" s="7">
        <v>1.25641E12</v>
      </c>
    </row>
    <row r="8048">
      <c r="A8048" s="7">
        <v>1.25641E12</v>
      </c>
    </row>
    <row r="8049">
      <c r="A8049" s="7">
        <v>1.25641E12</v>
      </c>
    </row>
    <row r="8050">
      <c r="A8050" s="7">
        <v>1.25641E12</v>
      </c>
    </row>
    <row r="8051">
      <c r="A8051" s="7">
        <v>1.25641E12</v>
      </c>
    </row>
    <row r="8052">
      <c r="A8052" s="7">
        <v>1.25641E12</v>
      </c>
    </row>
    <row r="8053">
      <c r="A8053" s="7">
        <v>1.25864E12</v>
      </c>
    </row>
    <row r="8054">
      <c r="A8054" s="7">
        <v>1.25864E12</v>
      </c>
    </row>
    <row r="8055">
      <c r="A8055" s="7">
        <v>1.25864E12</v>
      </c>
    </row>
    <row r="8056">
      <c r="A8056" s="7">
        <v>1.25864E12</v>
      </c>
    </row>
    <row r="8057">
      <c r="A8057" s="7">
        <v>1.25864E12</v>
      </c>
    </row>
    <row r="8058">
      <c r="A8058" s="7">
        <v>1.25864E12</v>
      </c>
    </row>
    <row r="8059">
      <c r="A8059" s="7">
        <v>1.25864E12</v>
      </c>
    </row>
    <row r="8060">
      <c r="A8060" s="7">
        <v>1.25864E12</v>
      </c>
    </row>
    <row r="8061">
      <c r="A8061" s="7">
        <v>1.25864E12</v>
      </c>
    </row>
    <row r="8062">
      <c r="A8062" s="7">
        <v>1.25864E12</v>
      </c>
    </row>
    <row r="8063">
      <c r="A8063" s="7">
        <v>1.25864E12</v>
      </c>
    </row>
    <row r="8064">
      <c r="A8064" s="7">
        <v>1.25864E12</v>
      </c>
    </row>
    <row r="8065">
      <c r="A8065" s="7">
        <v>1.26136E12</v>
      </c>
    </row>
    <row r="8066">
      <c r="A8066" s="7">
        <v>1.26136E12</v>
      </c>
    </row>
    <row r="8067">
      <c r="A8067" s="7">
        <v>1.26169E12</v>
      </c>
    </row>
    <row r="8068">
      <c r="A8068" s="7">
        <v>1.26169E12</v>
      </c>
    </row>
    <row r="8069">
      <c r="A8069" s="7">
        <v>1.26169E12</v>
      </c>
    </row>
    <row r="8070">
      <c r="A8070" s="7">
        <v>1.26169E12</v>
      </c>
    </row>
    <row r="8071">
      <c r="A8071" s="7">
        <v>1.26177E12</v>
      </c>
    </row>
    <row r="8072">
      <c r="A8072" s="7">
        <v>1.26177E12</v>
      </c>
    </row>
    <row r="8073">
      <c r="A8073" s="7">
        <v>1.26177E12</v>
      </c>
    </row>
    <row r="8074">
      <c r="A8074" s="7">
        <v>1.26177E12</v>
      </c>
    </row>
    <row r="8075">
      <c r="A8075" s="7">
        <v>1.26177E12</v>
      </c>
    </row>
    <row r="8076">
      <c r="A8076" s="7">
        <v>1.26177E12</v>
      </c>
    </row>
    <row r="8077">
      <c r="A8077" s="7">
        <v>1.26177E12</v>
      </c>
    </row>
    <row r="8078">
      <c r="A8078" s="7">
        <v>1.26177E12</v>
      </c>
    </row>
    <row r="8079">
      <c r="A8079" s="7">
        <v>1.26193E12</v>
      </c>
    </row>
    <row r="8080">
      <c r="A8080" s="7">
        <v>1.26193E12</v>
      </c>
    </row>
    <row r="8081">
      <c r="A8081" s="7">
        <v>1.26193E12</v>
      </c>
    </row>
    <row r="8082">
      <c r="A8082" s="7">
        <v>1.26193E12</v>
      </c>
    </row>
    <row r="8083">
      <c r="A8083" s="7">
        <v>1.26193E12</v>
      </c>
    </row>
    <row r="8084">
      <c r="A8084" s="7">
        <v>1.26193E12</v>
      </c>
    </row>
    <row r="8085">
      <c r="A8085" s="7">
        <v>1.26193E12</v>
      </c>
    </row>
    <row r="8086">
      <c r="A8086" s="7">
        <v>1.26193E12</v>
      </c>
    </row>
    <row r="8087">
      <c r="A8087" s="7">
        <v>1.26193E12</v>
      </c>
    </row>
    <row r="8088">
      <c r="A8088" s="7">
        <v>1.26193E12</v>
      </c>
    </row>
    <row r="8089">
      <c r="A8089" s="7">
        <v>1.26193E12</v>
      </c>
    </row>
    <row r="8090">
      <c r="A8090" s="7">
        <v>1.26797E12</v>
      </c>
    </row>
    <row r="8091">
      <c r="A8091" s="7">
        <v>1.26797E12</v>
      </c>
    </row>
    <row r="8092">
      <c r="A8092" s="7">
        <v>1.271E12</v>
      </c>
    </row>
    <row r="8093">
      <c r="A8093" s="7">
        <v>1.271E12</v>
      </c>
    </row>
    <row r="8094">
      <c r="A8094" s="7">
        <v>1.271E12</v>
      </c>
    </row>
    <row r="8095">
      <c r="A8095" s="7">
        <v>1.271E12</v>
      </c>
    </row>
    <row r="8096">
      <c r="A8096" s="7">
        <v>1.271E12</v>
      </c>
    </row>
    <row r="8097">
      <c r="A8097" s="7">
        <v>1.27498E12</v>
      </c>
    </row>
    <row r="8098">
      <c r="A8098" s="7">
        <v>1.27498E12</v>
      </c>
    </row>
    <row r="8099">
      <c r="A8099" s="7">
        <v>1.27498E12</v>
      </c>
    </row>
    <row r="8100">
      <c r="A8100" s="7">
        <v>1.27498E12</v>
      </c>
    </row>
    <row r="8101">
      <c r="A8101" s="7">
        <v>1.27498E12</v>
      </c>
    </row>
    <row r="8102">
      <c r="A8102" s="7">
        <v>1.27498E12</v>
      </c>
    </row>
    <row r="8103">
      <c r="A8103" s="7">
        <v>1.27506E12</v>
      </c>
    </row>
    <row r="8104">
      <c r="A8104" s="7">
        <v>1.27506E12</v>
      </c>
    </row>
    <row r="8105">
      <c r="A8105" s="7">
        <v>1.27506E12</v>
      </c>
    </row>
    <row r="8106">
      <c r="A8106" s="7">
        <v>1.2767E12</v>
      </c>
    </row>
    <row r="8107">
      <c r="A8107" s="7">
        <v>1.2767E12</v>
      </c>
    </row>
    <row r="8108">
      <c r="A8108" s="7">
        <v>1.2767E12</v>
      </c>
    </row>
    <row r="8109">
      <c r="A8109" s="7">
        <v>1.2767E12</v>
      </c>
    </row>
    <row r="8110">
      <c r="A8110" s="7">
        <v>1.2767E12</v>
      </c>
    </row>
    <row r="8111">
      <c r="A8111" s="7">
        <v>1.2767E12</v>
      </c>
    </row>
    <row r="8112">
      <c r="A8112" s="7">
        <v>1.2767E12</v>
      </c>
    </row>
    <row r="8113">
      <c r="A8113" s="7">
        <v>1.27886E12</v>
      </c>
    </row>
    <row r="8114">
      <c r="A8114" s="7">
        <v>1.27886E12</v>
      </c>
    </row>
    <row r="8115">
      <c r="A8115" s="7">
        <v>1.27886E12</v>
      </c>
    </row>
    <row r="8116">
      <c r="A8116" s="7">
        <v>1.27894E12</v>
      </c>
    </row>
    <row r="8117">
      <c r="A8117" s="7">
        <v>1.27894E12</v>
      </c>
    </row>
    <row r="8118">
      <c r="A8118" s="7">
        <v>1.27894E12</v>
      </c>
    </row>
    <row r="8119">
      <c r="A8119" s="7">
        <v>1.27894E12</v>
      </c>
    </row>
    <row r="8120">
      <c r="A8120" s="7">
        <v>1.27894E12</v>
      </c>
    </row>
    <row r="8121">
      <c r="A8121" s="7">
        <v>1.27894E12</v>
      </c>
    </row>
    <row r="8122">
      <c r="A8122" s="7">
        <v>1.27894E12</v>
      </c>
    </row>
    <row r="8123">
      <c r="A8123" s="7">
        <v>1.27894E12</v>
      </c>
    </row>
    <row r="8124">
      <c r="A8124" s="7">
        <v>1.27894E12</v>
      </c>
    </row>
    <row r="8125">
      <c r="A8125" s="7">
        <v>1.27894E12</v>
      </c>
    </row>
    <row r="8126">
      <c r="A8126" s="7">
        <v>1.27894E12</v>
      </c>
    </row>
    <row r="8127">
      <c r="A8127" s="7">
        <v>1.27894E12</v>
      </c>
    </row>
    <row r="8128">
      <c r="A8128" s="7">
        <v>1.27894E12</v>
      </c>
    </row>
    <row r="8129">
      <c r="A8129" s="7">
        <v>1.27894E12</v>
      </c>
    </row>
    <row r="8130">
      <c r="A8130" s="7">
        <v>1.27894E12</v>
      </c>
    </row>
    <row r="8131">
      <c r="A8131" s="7">
        <v>1.2791E12</v>
      </c>
    </row>
    <row r="8132">
      <c r="A8132" s="7">
        <v>1.2791E12</v>
      </c>
    </row>
    <row r="8133">
      <c r="A8133" s="7">
        <v>1.2791E12</v>
      </c>
    </row>
    <row r="8134">
      <c r="A8134" s="7">
        <v>1.2791E12</v>
      </c>
    </row>
    <row r="8135">
      <c r="A8135" s="7">
        <v>1.2791E12</v>
      </c>
    </row>
    <row r="8136">
      <c r="A8136" s="7">
        <v>1.2791E12</v>
      </c>
    </row>
    <row r="8137">
      <c r="A8137" s="7">
        <v>1.2791E12</v>
      </c>
    </row>
    <row r="8138">
      <c r="A8138" s="7">
        <v>1.2791E12</v>
      </c>
    </row>
    <row r="8139">
      <c r="A8139" s="7">
        <v>1.2791E12</v>
      </c>
    </row>
    <row r="8140">
      <c r="A8140" s="7">
        <v>1.2791E12</v>
      </c>
    </row>
    <row r="8141">
      <c r="A8141" s="7">
        <v>1.2791E12</v>
      </c>
    </row>
    <row r="8142">
      <c r="A8142" s="7">
        <v>1.2791E12</v>
      </c>
    </row>
    <row r="8143">
      <c r="A8143" s="7">
        <v>1.2791E12</v>
      </c>
    </row>
    <row r="8144">
      <c r="A8144" s="7">
        <v>1.27936E12</v>
      </c>
    </row>
    <row r="8145">
      <c r="A8145" s="7">
        <v>1.27936E12</v>
      </c>
    </row>
    <row r="8146">
      <c r="A8146" s="7">
        <v>1.27936E12</v>
      </c>
    </row>
    <row r="8147">
      <c r="A8147" s="7">
        <v>1.27936E12</v>
      </c>
    </row>
    <row r="8148">
      <c r="A8148" s="7">
        <v>1.27936E12</v>
      </c>
    </row>
    <row r="8149">
      <c r="A8149" s="7">
        <v>1.27936E12</v>
      </c>
    </row>
    <row r="8150">
      <c r="A8150" s="7">
        <v>1.27985E12</v>
      </c>
    </row>
    <row r="8151">
      <c r="A8151" s="7">
        <v>1.27985E12</v>
      </c>
    </row>
    <row r="8152">
      <c r="A8152" s="7">
        <v>1.28009E12</v>
      </c>
    </row>
    <row r="8153">
      <c r="A8153" s="7">
        <v>1.28009E12</v>
      </c>
    </row>
    <row r="8154">
      <c r="A8154" s="7">
        <v>1.28009E12</v>
      </c>
    </row>
    <row r="8155">
      <c r="A8155" s="7">
        <v>1.28009E12</v>
      </c>
    </row>
    <row r="8156">
      <c r="A8156" s="7">
        <v>1.28025E12</v>
      </c>
    </row>
    <row r="8157">
      <c r="A8157" s="7">
        <v>1.28025E12</v>
      </c>
    </row>
    <row r="8158">
      <c r="A8158" s="7">
        <v>1.28033E12</v>
      </c>
    </row>
    <row r="8159">
      <c r="A8159" s="7">
        <v>1.28033E12</v>
      </c>
    </row>
    <row r="8160">
      <c r="A8160" s="7">
        <v>1.28033E12</v>
      </c>
    </row>
    <row r="8161">
      <c r="A8161" s="7">
        <v>1.28033E12</v>
      </c>
    </row>
    <row r="8162">
      <c r="A8162" s="7">
        <v>1.28041E12</v>
      </c>
    </row>
    <row r="8163">
      <c r="A8163" s="7">
        <v>1.28041E12</v>
      </c>
    </row>
    <row r="8164">
      <c r="A8164" s="7">
        <v>1.28041E12</v>
      </c>
    </row>
    <row r="8165">
      <c r="A8165" s="7">
        <v>1.28041E12</v>
      </c>
    </row>
    <row r="8166">
      <c r="A8166" s="7">
        <v>1.28041E12</v>
      </c>
    </row>
    <row r="8167">
      <c r="A8167" s="7">
        <v>1.28041E12</v>
      </c>
    </row>
    <row r="8168">
      <c r="A8168" s="7">
        <v>1.28041E12</v>
      </c>
    </row>
    <row r="8169">
      <c r="A8169" s="7">
        <v>1.28041E12</v>
      </c>
    </row>
    <row r="8170">
      <c r="A8170" s="7">
        <v>1.28058E12</v>
      </c>
    </row>
    <row r="8171">
      <c r="A8171" s="7">
        <v>1.28058E12</v>
      </c>
    </row>
    <row r="8172">
      <c r="A8172" s="7">
        <v>1.28058E12</v>
      </c>
    </row>
    <row r="8173">
      <c r="A8173" s="7">
        <v>1.28058E12</v>
      </c>
    </row>
    <row r="8174">
      <c r="A8174" s="7">
        <v>1.28132E12</v>
      </c>
    </row>
    <row r="8175">
      <c r="A8175" s="7">
        <v>1.28132E12</v>
      </c>
    </row>
    <row r="8176">
      <c r="A8176" s="7">
        <v>1.28132E12</v>
      </c>
    </row>
    <row r="8177">
      <c r="A8177" s="7">
        <v>1.28132E12</v>
      </c>
    </row>
    <row r="8178">
      <c r="A8178" s="7">
        <v>1.28371E12</v>
      </c>
    </row>
    <row r="8179">
      <c r="A8179" s="7">
        <v>1.28371E12</v>
      </c>
    </row>
    <row r="8180">
      <c r="A8180" s="7">
        <v>1.28389E12</v>
      </c>
    </row>
    <row r="8181">
      <c r="A8181" s="7">
        <v>1.28389E12</v>
      </c>
    </row>
    <row r="8182">
      <c r="A8182" s="7">
        <v>1.28389E12</v>
      </c>
    </row>
    <row r="8183">
      <c r="A8183" s="7">
        <v>1.28389E12</v>
      </c>
    </row>
    <row r="8184">
      <c r="A8184" s="7">
        <v>1.28488E12</v>
      </c>
    </row>
    <row r="8185">
      <c r="A8185" s="7">
        <v>1.28488E12</v>
      </c>
    </row>
    <row r="8186">
      <c r="A8186" s="7">
        <v>1.28496E12</v>
      </c>
    </row>
    <row r="8187">
      <c r="A8187" s="7">
        <v>1.28496E12</v>
      </c>
    </row>
    <row r="8188">
      <c r="A8188" s="7">
        <v>1.28512E12</v>
      </c>
    </row>
    <row r="8189">
      <c r="A8189" s="7">
        <v>1.28512E12</v>
      </c>
    </row>
    <row r="8190">
      <c r="A8190" s="7">
        <v>1.28512E12</v>
      </c>
    </row>
    <row r="8191">
      <c r="A8191" s="7">
        <v>1.28512E12</v>
      </c>
    </row>
    <row r="8192">
      <c r="A8192" s="7">
        <v>1.28512E12</v>
      </c>
    </row>
    <row r="8193">
      <c r="A8193" s="7">
        <v>1.28728E12</v>
      </c>
    </row>
    <row r="8194">
      <c r="A8194" s="7">
        <v>1.28728E12</v>
      </c>
    </row>
    <row r="8195">
      <c r="A8195" s="7">
        <v>1.28728E12</v>
      </c>
    </row>
    <row r="8196">
      <c r="A8196" s="7">
        <v>1.28728E12</v>
      </c>
    </row>
    <row r="8197">
      <c r="A8197" s="7">
        <v>1.28728E12</v>
      </c>
    </row>
    <row r="8198">
      <c r="A8198" s="7">
        <v>1.28728E12</v>
      </c>
    </row>
    <row r="8199">
      <c r="A8199" s="7">
        <v>1.28736E12</v>
      </c>
    </row>
    <row r="8200">
      <c r="A8200" s="7">
        <v>1.28736E12</v>
      </c>
    </row>
    <row r="8201">
      <c r="A8201" s="7">
        <v>1.28736E12</v>
      </c>
    </row>
    <row r="8202">
      <c r="A8202" s="7">
        <v>1.28736E12</v>
      </c>
    </row>
    <row r="8203">
      <c r="A8203" s="7">
        <v>1.28991E12</v>
      </c>
    </row>
    <row r="8204">
      <c r="A8204" s="7">
        <v>1.28991E12</v>
      </c>
    </row>
    <row r="8205">
      <c r="A8205" s="7">
        <v>1.2927E12</v>
      </c>
    </row>
    <row r="8206">
      <c r="A8206" s="7">
        <v>1.2927E12</v>
      </c>
    </row>
    <row r="8207">
      <c r="A8207" s="7">
        <v>1.2927E12</v>
      </c>
    </row>
    <row r="8208">
      <c r="A8208" s="7">
        <v>1.2927E12</v>
      </c>
    </row>
    <row r="8209">
      <c r="A8209" s="7">
        <v>1.2927E12</v>
      </c>
    </row>
    <row r="8210">
      <c r="A8210" s="7">
        <v>1.2927E12</v>
      </c>
    </row>
    <row r="8211">
      <c r="A8211" s="7">
        <v>1.2946E12</v>
      </c>
    </row>
    <row r="8212">
      <c r="A8212" s="7">
        <v>1.2946E12</v>
      </c>
    </row>
    <row r="8213">
      <c r="A8213" s="7">
        <v>1.2946E12</v>
      </c>
    </row>
    <row r="8214">
      <c r="A8214" s="7">
        <v>1.2946E12</v>
      </c>
    </row>
    <row r="8215">
      <c r="A8215" s="7">
        <v>1.2946E12</v>
      </c>
    </row>
    <row r="8216">
      <c r="A8216" s="7">
        <v>1.2946E12</v>
      </c>
    </row>
    <row r="8217">
      <c r="A8217" s="7">
        <v>1.2946E12</v>
      </c>
    </row>
    <row r="8218">
      <c r="A8218" s="7">
        <v>1.2946E12</v>
      </c>
    </row>
    <row r="8219">
      <c r="A8219" s="7">
        <v>1.29593E12</v>
      </c>
    </row>
    <row r="8220">
      <c r="A8220" s="7">
        <v>1.29593E12</v>
      </c>
    </row>
    <row r="8221">
      <c r="A8221" s="7">
        <v>1.29593E12</v>
      </c>
    </row>
    <row r="8222">
      <c r="A8222" s="7">
        <v>1.29593E12</v>
      </c>
    </row>
    <row r="8223">
      <c r="A8223" s="7">
        <v>1.29593E12</v>
      </c>
    </row>
    <row r="8224">
      <c r="A8224" s="7">
        <v>1.29593E12</v>
      </c>
    </row>
    <row r="8225">
      <c r="A8225" s="7">
        <v>1.29619E12</v>
      </c>
    </row>
    <row r="8226">
      <c r="A8226" s="7">
        <v>1.29619E12</v>
      </c>
    </row>
    <row r="8227">
      <c r="A8227" s="7">
        <v>1.29619E12</v>
      </c>
    </row>
    <row r="8228">
      <c r="A8228" s="7">
        <v>1.29619E12</v>
      </c>
    </row>
    <row r="8229">
      <c r="A8229" s="7">
        <v>1.29619E12</v>
      </c>
    </row>
    <row r="8230">
      <c r="A8230" s="7">
        <v>1.29619E12</v>
      </c>
    </row>
    <row r="8231">
      <c r="A8231" s="7">
        <v>1.29619E12</v>
      </c>
    </row>
    <row r="8232">
      <c r="A8232" s="7">
        <v>1.29619E12</v>
      </c>
    </row>
    <row r="8233">
      <c r="A8233" s="7">
        <v>1.29627E12</v>
      </c>
    </row>
    <row r="8234">
      <c r="A8234" s="7">
        <v>1.29627E12</v>
      </c>
    </row>
    <row r="8235">
      <c r="A8235" s="7">
        <v>1.29627E12</v>
      </c>
    </row>
    <row r="8236">
      <c r="A8236" s="7">
        <v>1.29627E12</v>
      </c>
    </row>
    <row r="8237">
      <c r="A8237" s="7">
        <v>1.29627E12</v>
      </c>
    </row>
    <row r="8238">
      <c r="A8238" s="7">
        <v>1.29627E12</v>
      </c>
    </row>
    <row r="8239">
      <c r="A8239" s="7">
        <v>1.2965E12</v>
      </c>
    </row>
    <row r="8240">
      <c r="A8240" s="7">
        <v>1.2965E12</v>
      </c>
    </row>
    <row r="8241">
      <c r="A8241" s="7">
        <v>1.2965E12</v>
      </c>
    </row>
    <row r="8242">
      <c r="A8242" s="7">
        <v>1.2965E12</v>
      </c>
    </row>
    <row r="8243">
      <c r="A8243" s="7">
        <v>1.29833E12</v>
      </c>
    </row>
    <row r="8244">
      <c r="A8244" s="7">
        <v>1.29833E12</v>
      </c>
    </row>
    <row r="8245">
      <c r="A8245" s="7">
        <v>1.29833E12</v>
      </c>
    </row>
    <row r="8246">
      <c r="A8246" s="7">
        <v>1.29833E12</v>
      </c>
    </row>
    <row r="8247">
      <c r="A8247" s="7">
        <v>1.29833E12</v>
      </c>
    </row>
    <row r="8248">
      <c r="A8248" s="7">
        <v>1.29833E12</v>
      </c>
    </row>
    <row r="8249">
      <c r="A8249" s="7">
        <v>1.29833E12</v>
      </c>
    </row>
    <row r="8250">
      <c r="A8250" s="7">
        <v>1.29833E12</v>
      </c>
    </row>
    <row r="8251">
      <c r="A8251" s="7">
        <v>1.29858E12</v>
      </c>
    </row>
    <row r="8252">
      <c r="A8252" s="7">
        <v>1.29858E12</v>
      </c>
    </row>
    <row r="8253">
      <c r="A8253" s="7">
        <v>1.29866E12</v>
      </c>
    </row>
    <row r="8254">
      <c r="A8254" s="7">
        <v>1.29866E12</v>
      </c>
    </row>
    <row r="8255">
      <c r="A8255" s="7">
        <v>1.29866E12</v>
      </c>
    </row>
    <row r="8256">
      <c r="A8256" s="7">
        <v>1.29866E12</v>
      </c>
    </row>
    <row r="8257">
      <c r="A8257" s="7">
        <v>1.31128E12</v>
      </c>
    </row>
    <row r="8258">
      <c r="A8258" s="7">
        <v>1.31128E12</v>
      </c>
    </row>
    <row r="8259">
      <c r="A8259" s="7">
        <v>1.31128E12</v>
      </c>
    </row>
    <row r="8260">
      <c r="A8260" s="7">
        <v>1.31128E12</v>
      </c>
    </row>
    <row r="8261">
      <c r="A8261" s="7">
        <v>1.31128E12</v>
      </c>
    </row>
    <row r="8262">
      <c r="A8262" s="7">
        <v>1.31128E12</v>
      </c>
    </row>
    <row r="8263">
      <c r="A8263" s="7">
        <v>1.31128E12</v>
      </c>
    </row>
    <row r="8264">
      <c r="A8264" s="7">
        <v>1.31383E12</v>
      </c>
    </row>
    <row r="8265">
      <c r="A8265" s="7">
        <v>1.31383E12</v>
      </c>
    </row>
    <row r="8266">
      <c r="A8266" s="7">
        <v>1.31383E12</v>
      </c>
    </row>
    <row r="8267">
      <c r="A8267" s="7">
        <v>1.31383E12</v>
      </c>
    </row>
    <row r="8268">
      <c r="A8268" s="7">
        <v>1.31383E12</v>
      </c>
    </row>
    <row r="8269">
      <c r="A8269" s="7">
        <v>1.31383E12</v>
      </c>
    </row>
    <row r="8270">
      <c r="A8270" s="7">
        <v>1.31383E12</v>
      </c>
    </row>
    <row r="8271">
      <c r="A8271" s="7">
        <v>1.31383E12</v>
      </c>
    </row>
    <row r="8272">
      <c r="A8272" s="7">
        <v>1.31466E12</v>
      </c>
    </row>
    <row r="8273">
      <c r="A8273" s="7">
        <v>1.31466E12</v>
      </c>
    </row>
    <row r="8274">
      <c r="A8274" s="7">
        <v>1.31722E12</v>
      </c>
    </row>
    <row r="8275">
      <c r="A8275" s="7">
        <v>1.31722E12</v>
      </c>
    </row>
    <row r="8276">
      <c r="A8276" s="7">
        <v>1.31771E12</v>
      </c>
    </row>
    <row r="8277">
      <c r="A8277" s="7">
        <v>1.31771E12</v>
      </c>
    </row>
    <row r="8278">
      <c r="A8278" s="7">
        <v>1.31771E12</v>
      </c>
    </row>
    <row r="8279">
      <c r="A8279" s="7">
        <v>1.31771E12</v>
      </c>
    </row>
    <row r="8280">
      <c r="A8280" s="7">
        <v>1.31771E12</v>
      </c>
    </row>
    <row r="8281">
      <c r="A8281" s="7">
        <v>1.31771E12</v>
      </c>
    </row>
    <row r="8282">
      <c r="A8282" s="7">
        <v>1.31797E12</v>
      </c>
    </row>
    <row r="8283">
      <c r="A8283" s="7">
        <v>1.31797E12</v>
      </c>
    </row>
    <row r="8284">
      <c r="A8284" s="7">
        <v>1.31797E12</v>
      </c>
    </row>
    <row r="8285">
      <c r="A8285" s="7">
        <v>1.31797E12</v>
      </c>
    </row>
    <row r="8286">
      <c r="A8286" s="7">
        <v>1.31797E12</v>
      </c>
    </row>
    <row r="8287">
      <c r="A8287" s="7">
        <v>1.31797E12</v>
      </c>
    </row>
    <row r="8288">
      <c r="A8288" s="7">
        <v>1.31797E12</v>
      </c>
    </row>
    <row r="8289">
      <c r="A8289" s="7">
        <v>1.31797E12</v>
      </c>
    </row>
    <row r="8290">
      <c r="A8290" s="7">
        <v>1.31797E12</v>
      </c>
    </row>
    <row r="8291">
      <c r="A8291" s="7">
        <v>1.31821E12</v>
      </c>
    </row>
    <row r="8292">
      <c r="A8292" s="7">
        <v>1.31821E12</v>
      </c>
    </row>
    <row r="8293">
      <c r="A8293" s="7">
        <v>1.31821E12</v>
      </c>
    </row>
    <row r="8294">
      <c r="A8294" s="7">
        <v>1.3187E12</v>
      </c>
    </row>
    <row r="8295">
      <c r="A8295" s="7">
        <v>1.3187E12</v>
      </c>
    </row>
    <row r="8296">
      <c r="A8296" s="7">
        <v>1.3187E12</v>
      </c>
    </row>
    <row r="8297">
      <c r="A8297" s="7">
        <v>1.3187E12</v>
      </c>
    </row>
    <row r="8298">
      <c r="A8298" s="7">
        <v>1.31904E12</v>
      </c>
    </row>
    <row r="8299">
      <c r="A8299" s="7">
        <v>1.31904E12</v>
      </c>
    </row>
    <row r="8300">
      <c r="A8300" s="7">
        <v>1.31904E12</v>
      </c>
    </row>
    <row r="8301">
      <c r="A8301" s="7">
        <v>1.31904E12</v>
      </c>
    </row>
    <row r="8302">
      <c r="A8302" s="7">
        <v>1.31938E12</v>
      </c>
    </row>
    <row r="8303">
      <c r="A8303" s="7">
        <v>1.31938E12</v>
      </c>
    </row>
    <row r="8304">
      <c r="A8304" s="7">
        <v>1.31938E12</v>
      </c>
    </row>
    <row r="8305">
      <c r="A8305" s="7">
        <v>1.31938E12</v>
      </c>
    </row>
    <row r="8306">
      <c r="A8306" s="7">
        <v>1.31987E12</v>
      </c>
    </row>
    <row r="8307">
      <c r="A8307" s="7">
        <v>1.31987E12</v>
      </c>
    </row>
    <row r="8308">
      <c r="A8308" s="7">
        <v>1.32027E12</v>
      </c>
    </row>
    <row r="8309">
      <c r="A8309" s="7">
        <v>1.32027E12</v>
      </c>
    </row>
    <row r="8310">
      <c r="A8310" s="7">
        <v>1.32027E12</v>
      </c>
    </row>
    <row r="8311">
      <c r="A8311" s="7">
        <v>1.32027E12</v>
      </c>
    </row>
    <row r="8312">
      <c r="A8312" s="7">
        <v>1.32084E12</v>
      </c>
    </row>
    <row r="8313">
      <c r="A8313" s="7">
        <v>1.32084E12</v>
      </c>
    </row>
    <row r="8314">
      <c r="A8314" s="7">
        <v>1.32084E12</v>
      </c>
    </row>
    <row r="8315">
      <c r="A8315" s="7">
        <v>1.32084E12</v>
      </c>
    </row>
    <row r="8316">
      <c r="A8316" s="7">
        <v>1.32084E12</v>
      </c>
    </row>
    <row r="8317">
      <c r="A8317" s="7">
        <v>1.32084E12</v>
      </c>
    </row>
    <row r="8318">
      <c r="A8318" s="7">
        <v>1.32084E12</v>
      </c>
    </row>
    <row r="8319">
      <c r="A8319" s="7">
        <v>1.32126E12</v>
      </c>
    </row>
    <row r="8320">
      <c r="A8320" s="7">
        <v>1.32126E12</v>
      </c>
    </row>
    <row r="8321">
      <c r="A8321" s="7">
        <v>1.32126E12</v>
      </c>
    </row>
    <row r="8322">
      <c r="A8322" s="7">
        <v>1.32126E12</v>
      </c>
    </row>
    <row r="8323">
      <c r="A8323" s="7">
        <v>1.32282E12</v>
      </c>
    </row>
    <row r="8324">
      <c r="A8324" s="7">
        <v>1.32282E12</v>
      </c>
    </row>
    <row r="8325">
      <c r="A8325" s="7">
        <v>1.32282E12</v>
      </c>
    </row>
    <row r="8326">
      <c r="A8326" s="7">
        <v>1.32282E12</v>
      </c>
    </row>
    <row r="8327">
      <c r="A8327" s="7">
        <v>1.32282E12</v>
      </c>
    </row>
    <row r="8328">
      <c r="A8328" s="7">
        <v>1.32282E12</v>
      </c>
    </row>
    <row r="8329">
      <c r="A8329" s="7">
        <v>1.32282E12</v>
      </c>
    </row>
    <row r="8330">
      <c r="A8330" s="7">
        <v>1.32282E12</v>
      </c>
    </row>
    <row r="8331">
      <c r="A8331" s="7">
        <v>1.32605E12</v>
      </c>
    </row>
    <row r="8332">
      <c r="A8332" s="7">
        <v>1.32605E12</v>
      </c>
    </row>
    <row r="8333">
      <c r="A8333" s="7">
        <v>1.32605E12</v>
      </c>
    </row>
    <row r="8334">
      <c r="A8334" s="7">
        <v>1.32605E12</v>
      </c>
    </row>
    <row r="8335">
      <c r="A8335" s="7">
        <v>1.32605E12</v>
      </c>
    </row>
    <row r="8336">
      <c r="A8336" s="7">
        <v>1.32654E12</v>
      </c>
    </row>
    <row r="8337">
      <c r="A8337" s="7">
        <v>1.32654E12</v>
      </c>
    </row>
    <row r="8338">
      <c r="A8338" s="7">
        <v>1.32845E12</v>
      </c>
    </row>
    <row r="8339">
      <c r="A8339" s="7">
        <v>1.32845E12</v>
      </c>
    </row>
    <row r="8340">
      <c r="A8340" s="7">
        <v>1.32928E12</v>
      </c>
    </row>
    <row r="8341">
      <c r="A8341" s="7">
        <v>1.32928E12</v>
      </c>
    </row>
    <row r="8342">
      <c r="A8342" s="7">
        <v>1.33272E12</v>
      </c>
    </row>
    <row r="8343">
      <c r="A8343" s="7">
        <v>1.33272E12</v>
      </c>
    </row>
    <row r="8344">
      <c r="A8344" s="7">
        <v>1.33272E12</v>
      </c>
    </row>
    <row r="8345">
      <c r="A8345" s="7">
        <v>1.33272E12</v>
      </c>
    </row>
    <row r="8346">
      <c r="A8346" s="7">
        <v>1.33272E12</v>
      </c>
    </row>
    <row r="8347">
      <c r="A8347" s="7">
        <v>1.33272E12</v>
      </c>
    </row>
    <row r="8348">
      <c r="A8348" s="7">
        <v>1.33272E12</v>
      </c>
    </row>
    <row r="8349">
      <c r="A8349" s="7">
        <v>1.33272E12</v>
      </c>
    </row>
    <row r="8350">
      <c r="A8350" s="7">
        <v>1.3328E12</v>
      </c>
    </row>
    <row r="8351">
      <c r="A8351" s="7">
        <v>1.3328E12</v>
      </c>
    </row>
    <row r="8352">
      <c r="A8352" s="7">
        <v>1.3328E12</v>
      </c>
    </row>
    <row r="8353">
      <c r="A8353" s="7">
        <v>1.3328E12</v>
      </c>
    </row>
    <row r="8354">
      <c r="A8354" s="7">
        <v>1.3328E12</v>
      </c>
    </row>
    <row r="8355">
      <c r="A8355" s="7">
        <v>1.3328E12</v>
      </c>
    </row>
    <row r="8356">
      <c r="A8356" s="7">
        <v>1.3328E12</v>
      </c>
    </row>
    <row r="8357">
      <c r="A8357" s="7">
        <v>1.3328E12</v>
      </c>
    </row>
    <row r="8358">
      <c r="A8358" s="7">
        <v>1.3328E12</v>
      </c>
    </row>
    <row r="8359">
      <c r="A8359" s="7">
        <v>1.33298E12</v>
      </c>
    </row>
    <row r="8360">
      <c r="A8360" s="7">
        <v>1.33298E12</v>
      </c>
    </row>
    <row r="8361">
      <c r="A8361" s="7">
        <v>1.33298E12</v>
      </c>
    </row>
    <row r="8362">
      <c r="A8362" s="7">
        <v>1.33298E12</v>
      </c>
    </row>
    <row r="8363">
      <c r="A8363" s="7">
        <v>1.33298E12</v>
      </c>
    </row>
    <row r="8364">
      <c r="A8364" s="7">
        <v>1.33298E12</v>
      </c>
    </row>
    <row r="8365">
      <c r="A8365" s="7">
        <v>1.33298E12</v>
      </c>
    </row>
    <row r="8366">
      <c r="A8366" s="7">
        <v>1.33298E12</v>
      </c>
    </row>
    <row r="8367">
      <c r="A8367" s="7">
        <v>1.33686E12</v>
      </c>
    </row>
    <row r="8368">
      <c r="A8368" s="7">
        <v>1.33686E12</v>
      </c>
    </row>
    <row r="8369">
      <c r="A8369" s="7">
        <v>1.33686E12</v>
      </c>
    </row>
    <row r="8370">
      <c r="A8370" s="7">
        <v>1.33686E12</v>
      </c>
    </row>
    <row r="8371">
      <c r="A8371" s="7">
        <v>1.33694E12</v>
      </c>
    </row>
    <row r="8372">
      <c r="A8372" s="7">
        <v>1.33694E12</v>
      </c>
    </row>
    <row r="8373">
      <c r="A8373" s="7">
        <v>1.33694E12</v>
      </c>
    </row>
    <row r="8374">
      <c r="A8374" s="7">
        <v>1.33694E12</v>
      </c>
    </row>
    <row r="8375">
      <c r="A8375" s="7">
        <v>1.33694E12</v>
      </c>
    </row>
    <row r="8376">
      <c r="A8376" s="7">
        <v>1.33694E12</v>
      </c>
    </row>
    <row r="8377">
      <c r="A8377" s="7">
        <v>1.33694E12</v>
      </c>
    </row>
    <row r="8378">
      <c r="A8378" s="7">
        <v>1.33694E12</v>
      </c>
    </row>
    <row r="8379">
      <c r="A8379" s="7">
        <v>1.33694E12</v>
      </c>
    </row>
    <row r="8380">
      <c r="A8380" s="7">
        <v>1.33694E12</v>
      </c>
    </row>
    <row r="8381">
      <c r="A8381" s="7">
        <v>1.33694E12</v>
      </c>
    </row>
    <row r="8382">
      <c r="A8382" s="7">
        <v>1.33694E12</v>
      </c>
    </row>
    <row r="8383">
      <c r="A8383" s="7">
        <v>1.33694E12</v>
      </c>
    </row>
    <row r="8384">
      <c r="A8384" s="7">
        <v>1.33694E12</v>
      </c>
    </row>
    <row r="8385">
      <c r="A8385" s="7">
        <v>1.33694E12</v>
      </c>
    </row>
    <row r="8386">
      <c r="A8386" s="7">
        <v>1.33694E12</v>
      </c>
    </row>
    <row r="8387">
      <c r="A8387" s="7">
        <v>1.33702E12</v>
      </c>
    </row>
    <row r="8388">
      <c r="A8388" s="7">
        <v>1.33702E12</v>
      </c>
    </row>
    <row r="8389">
      <c r="A8389" s="7">
        <v>1.33702E12</v>
      </c>
    </row>
    <row r="8390">
      <c r="A8390" s="7">
        <v>1.33702E12</v>
      </c>
    </row>
    <row r="8391">
      <c r="A8391" s="7">
        <v>1.33702E12</v>
      </c>
    </row>
    <row r="8392">
      <c r="A8392" s="7">
        <v>1.33702E12</v>
      </c>
    </row>
    <row r="8393">
      <c r="A8393" s="7">
        <v>1.3371E12</v>
      </c>
    </row>
    <row r="8394">
      <c r="A8394" s="7">
        <v>1.3371E12</v>
      </c>
    </row>
    <row r="8395">
      <c r="A8395" s="7">
        <v>1.3371E12</v>
      </c>
    </row>
    <row r="8396">
      <c r="A8396" s="7">
        <v>1.33868E12</v>
      </c>
    </row>
    <row r="8397">
      <c r="A8397" s="7">
        <v>1.33868E12</v>
      </c>
    </row>
    <row r="8398">
      <c r="A8398" s="7">
        <v>1.33868E12</v>
      </c>
    </row>
    <row r="8399">
      <c r="A8399" s="7">
        <v>1.33868E12</v>
      </c>
    </row>
    <row r="8400">
      <c r="A8400" s="7">
        <v>1.33868E12</v>
      </c>
    </row>
    <row r="8401">
      <c r="A8401" s="7">
        <v>1.33868E12</v>
      </c>
    </row>
    <row r="8402">
      <c r="A8402" s="7">
        <v>1.33868E12</v>
      </c>
    </row>
    <row r="8403">
      <c r="A8403" s="7">
        <v>1.33868E12</v>
      </c>
    </row>
    <row r="8404">
      <c r="A8404" s="7">
        <v>1.34023E12</v>
      </c>
    </row>
    <row r="8405">
      <c r="A8405" s="7">
        <v>1.34023E12</v>
      </c>
    </row>
    <row r="8406">
      <c r="A8406" s="7">
        <v>1.34023E12</v>
      </c>
    </row>
    <row r="8407">
      <c r="A8407" s="7">
        <v>1.34023E12</v>
      </c>
    </row>
    <row r="8408">
      <c r="A8408" s="7">
        <v>1.34023E12</v>
      </c>
    </row>
    <row r="8409">
      <c r="A8409" s="7">
        <v>1.34023E12</v>
      </c>
    </row>
    <row r="8410">
      <c r="A8410" s="7">
        <v>1.34148E12</v>
      </c>
    </row>
    <row r="8411">
      <c r="A8411" s="7">
        <v>1.34148E12</v>
      </c>
    </row>
    <row r="8412">
      <c r="A8412" s="7">
        <v>1.34148E12</v>
      </c>
    </row>
    <row r="8413">
      <c r="A8413" s="7">
        <v>1.34148E12</v>
      </c>
    </row>
    <row r="8414">
      <c r="A8414" s="7">
        <v>1.34205E12</v>
      </c>
    </row>
    <row r="8415">
      <c r="A8415" s="7">
        <v>1.34205E12</v>
      </c>
    </row>
    <row r="8416">
      <c r="A8416" s="7">
        <v>1.34205E12</v>
      </c>
    </row>
    <row r="8417">
      <c r="A8417" s="7">
        <v>1.34205E12</v>
      </c>
    </row>
    <row r="8418">
      <c r="A8418" s="7">
        <v>1.34205E12</v>
      </c>
    </row>
    <row r="8419">
      <c r="A8419" s="7">
        <v>1.34205E12</v>
      </c>
    </row>
    <row r="8420">
      <c r="A8420" s="7">
        <v>1.34205E12</v>
      </c>
    </row>
    <row r="8421">
      <c r="A8421" s="7">
        <v>1.34205E12</v>
      </c>
    </row>
    <row r="8422">
      <c r="A8422" s="7">
        <v>1.34338E12</v>
      </c>
    </row>
    <row r="8423">
      <c r="A8423" s="7">
        <v>1.34338E12</v>
      </c>
    </row>
    <row r="8424">
      <c r="A8424" s="7">
        <v>1.34338E12</v>
      </c>
    </row>
    <row r="8425">
      <c r="A8425" s="7">
        <v>1.34338E12</v>
      </c>
    </row>
    <row r="8426">
      <c r="A8426" s="7">
        <v>1.34338E12</v>
      </c>
    </row>
    <row r="8427">
      <c r="A8427" s="7">
        <v>1.34338E12</v>
      </c>
    </row>
    <row r="8428">
      <c r="A8428" s="7">
        <v>1.34338E12</v>
      </c>
    </row>
    <row r="8429">
      <c r="A8429" s="7">
        <v>1.34338E12</v>
      </c>
    </row>
    <row r="8430">
      <c r="A8430" s="7">
        <v>1.34338E12</v>
      </c>
    </row>
    <row r="8431">
      <c r="A8431" s="7">
        <v>1.34338E12</v>
      </c>
    </row>
    <row r="8432">
      <c r="A8432" s="7">
        <v>1.34346E12</v>
      </c>
    </row>
    <row r="8433">
      <c r="A8433" s="7">
        <v>1.34346E12</v>
      </c>
    </row>
    <row r="8434">
      <c r="A8434" s="7">
        <v>1.34346E12</v>
      </c>
    </row>
    <row r="8435">
      <c r="A8435" s="7">
        <v>1.34346E12</v>
      </c>
    </row>
    <row r="8436">
      <c r="A8436" s="7">
        <v>1.34361E12</v>
      </c>
    </row>
    <row r="8437">
      <c r="A8437" s="7">
        <v>1.34361E12</v>
      </c>
    </row>
    <row r="8438">
      <c r="A8438" s="7">
        <v>1.34361E12</v>
      </c>
    </row>
    <row r="8439">
      <c r="A8439" s="7">
        <v>1.34619E12</v>
      </c>
    </row>
    <row r="8440">
      <c r="A8440" s="7">
        <v>1.34619E12</v>
      </c>
    </row>
    <row r="8441">
      <c r="A8441" s="7">
        <v>1.34858E12</v>
      </c>
    </row>
    <row r="8442">
      <c r="A8442" s="7">
        <v>1.34858E12</v>
      </c>
    </row>
    <row r="8443">
      <c r="A8443" s="7">
        <v>1.35145E12</v>
      </c>
    </row>
    <row r="8444">
      <c r="A8444" s="7">
        <v>1.35145E12</v>
      </c>
    </row>
    <row r="8445">
      <c r="A8445" s="7">
        <v>1.35145E12</v>
      </c>
    </row>
    <row r="8446">
      <c r="A8446" s="7">
        <v>1.35368E12</v>
      </c>
    </row>
    <row r="8447">
      <c r="A8447" s="7">
        <v>1.35368E12</v>
      </c>
    </row>
    <row r="8448">
      <c r="A8448" s="7">
        <v>1.35368E12</v>
      </c>
    </row>
    <row r="8449">
      <c r="A8449" s="7">
        <v>1.35368E12</v>
      </c>
    </row>
    <row r="8450">
      <c r="A8450" s="7">
        <v>1.35368E12</v>
      </c>
    </row>
    <row r="8451">
      <c r="A8451" s="7">
        <v>1.35368E12</v>
      </c>
    </row>
    <row r="8452">
      <c r="A8452" s="7">
        <v>1.35509E12</v>
      </c>
    </row>
    <row r="8453">
      <c r="A8453" s="7">
        <v>1.35509E12</v>
      </c>
    </row>
    <row r="8454">
      <c r="A8454" s="7">
        <v>1.35509E12</v>
      </c>
    </row>
    <row r="8455">
      <c r="A8455" s="7">
        <v>1.35517E12</v>
      </c>
    </row>
    <row r="8456">
      <c r="A8456" s="7">
        <v>1.35517E12</v>
      </c>
    </row>
    <row r="8457">
      <c r="A8457" s="7">
        <v>1.35517E12</v>
      </c>
    </row>
    <row r="8458">
      <c r="A8458" s="7">
        <v>1.35517E12</v>
      </c>
    </row>
    <row r="8459">
      <c r="A8459" s="7">
        <v>1.35517E12</v>
      </c>
    </row>
    <row r="8460">
      <c r="A8460" s="7">
        <v>1.35517E12</v>
      </c>
    </row>
    <row r="8461">
      <c r="A8461" s="7">
        <v>1.35517E12</v>
      </c>
    </row>
    <row r="8462">
      <c r="A8462" s="7">
        <v>1.35582E12</v>
      </c>
    </row>
    <row r="8463">
      <c r="A8463" s="7">
        <v>1.35582E12</v>
      </c>
    </row>
    <row r="8464">
      <c r="A8464" s="7">
        <v>1.35582E12</v>
      </c>
    </row>
    <row r="8465">
      <c r="A8465" s="7">
        <v>1.35616E12</v>
      </c>
    </row>
    <row r="8466">
      <c r="A8466" s="7">
        <v>1.35616E12</v>
      </c>
    </row>
    <row r="8467">
      <c r="A8467" s="7">
        <v>1.35616E12</v>
      </c>
    </row>
    <row r="8468">
      <c r="A8468" s="7">
        <v>1.35616E12</v>
      </c>
    </row>
    <row r="8469">
      <c r="A8469" s="7">
        <v>1.35616E12</v>
      </c>
    </row>
    <row r="8470">
      <c r="A8470" s="7">
        <v>1.35616E12</v>
      </c>
    </row>
    <row r="8471">
      <c r="A8471" s="7">
        <v>1.35632E12</v>
      </c>
    </row>
    <row r="8472">
      <c r="A8472" s="7">
        <v>1.35632E12</v>
      </c>
    </row>
    <row r="8473">
      <c r="A8473" s="7">
        <v>1.35632E12</v>
      </c>
    </row>
    <row r="8474">
      <c r="A8474" s="7">
        <v>1.35632E12</v>
      </c>
    </row>
    <row r="8475">
      <c r="A8475" s="7">
        <v>1.35715E12</v>
      </c>
    </row>
    <row r="8476">
      <c r="A8476" s="7">
        <v>1.35715E12</v>
      </c>
    </row>
    <row r="8477">
      <c r="A8477" s="7">
        <v>1.35715E12</v>
      </c>
    </row>
    <row r="8478">
      <c r="A8478" s="7">
        <v>1.35715E12</v>
      </c>
    </row>
    <row r="8479">
      <c r="A8479" s="7">
        <v>1.35715E12</v>
      </c>
    </row>
    <row r="8480">
      <c r="A8480" s="7">
        <v>1.35715E12</v>
      </c>
    </row>
    <row r="8481">
      <c r="A8481" s="7">
        <v>1.35715E12</v>
      </c>
    </row>
    <row r="8482">
      <c r="A8482" s="7">
        <v>1.35715E12</v>
      </c>
    </row>
    <row r="8483">
      <c r="A8483" s="7">
        <v>1.35715E12</v>
      </c>
    </row>
    <row r="8484">
      <c r="A8484" s="7">
        <v>1.35723E12</v>
      </c>
    </row>
    <row r="8485">
      <c r="A8485" s="7">
        <v>1.35723E12</v>
      </c>
    </row>
    <row r="8486">
      <c r="A8486" s="7">
        <v>1.35723E12</v>
      </c>
    </row>
    <row r="8487">
      <c r="A8487" s="7">
        <v>1.35723E12</v>
      </c>
    </row>
    <row r="8488">
      <c r="A8488" s="7">
        <v>1.35723E12</v>
      </c>
    </row>
    <row r="8489">
      <c r="A8489" s="7">
        <v>1.35723E12</v>
      </c>
    </row>
    <row r="8490">
      <c r="A8490" s="7">
        <v>1.35723E12</v>
      </c>
    </row>
    <row r="8491">
      <c r="A8491" s="7">
        <v>1.35921E12</v>
      </c>
    </row>
    <row r="8492">
      <c r="A8492" s="7">
        <v>1.35921E12</v>
      </c>
    </row>
    <row r="8493">
      <c r="A8493" s="7">
        <v>1.35954E12</v>
      </c>
    </row>
    <row r="8494">
      <c r="A8494" s="7">
        <v>1.35954E12</v>
      </c>
    </row>
    <row r="8495">
      <c r="A8495" s="7">
        <v>1.35954E12</v>
      </c>
    </row>
    <row r="8496">
      <c r="A8496" s="7">
        <v>1.35954E12</v>
      </c>
    </row>
    <row r="8497">
      <c r="A8497" s="7">
        <v>1.35954E12</v>
      </c>
    </row>
    <row r="8498">
      <c r="A8498" s="7">
        <v>1.35954E12</v>
      </c>
    </row>
    <row r="8499">
      <c r="A8499" s="7">
        <v>1.36119E12</v>
      </c>
    </row>
    <row r="8500">
      <c r="A8500" s="7">
        <v>1.36119E12</v>
      </c>
    </row>
    <row r="8501">
      <c r="A8501" s="7">
        <v>1.36119E12</v>
      </c>
    </row>
    <row r="8502">
      <c r="A8502" s="7">
        <v>1.36119E12</v>
      </c>
    </row>
    <row r="8503">
      <c r="A8503" s="7">
        <v>1.36119E12</v>
      </c>
    </row>
    <row r="8504">
      <c r="A8504" s="7">
        <v>1.36119E12</v>
      </c>
    </row>
    <row r="8505">
      <c r="A8505" s="7">
        <v>1.36127E12</v>
      </c>
    </row>
    <row r="8506">
      <c r="A8506" s="7">
        <v>1.36127E12</v>
      </c>
    </row>
    <row r="8507">
      <c r="A8507" s="7">
        <v>1.36127E12</v>
      </c>
    </row>
    <row r="8508">
      <c r="A8508" s="7">
        <v>1.36127E12</v>
      </c>
    </row>
    <row r="8509">
      <c r="A8509" s="7">
        <v>1.36127E12</v>
      </c>
    </row>
    <row r="8510">
      <c r="A8510" s="7">
        <v>1.36127E12</v>
      </c>
    </row>
    <row r="8511">
      <c r="A8511" s="7">
        <v>1.36127E12</v>
      </c>
    </row>
    <row r="8512">
      <c r="A8512" s="7">
        <v>1.36127E12</v>
      </c>
    </row>
    <row r="8513">
      <c r="A8513" s="7">
        <v>1.36127E12</v>
      </c>
    </row>
    <row r="8514">
      <c r="A8514" s="7">
        <v>1.36127E12</v>
      </c>
    </row>
    <row r="8515">
      <c r="A8515" s="7">
        <v>1.36127E12</v>
      </c>
    </row>
    <row r="8516">
      <c r="A8516" s="7">
        <v>1.36531E12</v>
      </c>
    </row>
    <row r="8517">
      <c r="A8517" s="7">
        <v>1.36531E12</v>
      </c>
    </row>
    <row r="8518">
      <c r="A8518" s="7">
        <v>1.36531E12</v>
      </c>
    </row>
    <row r="8519">
      <c r="A8519" s="7">
        <v>1.36648E12</v>
      </c>
    </row>
    <row r="8520">
      <c r="A8520" s="7">
        <v>1.36648E12</v>
      </c>
    </row>
    <row r="8521">
      <c r="A8521" s="7">
        <v>1.36648E12</v>
      </c>
    </row>
    <row r="8522">
      <c r="A8522" s="7">
        <v>1.36648E12</v>
      </c>
    </row>
    <row r="8523">
      <c r="A8523" s="7">
        <v>1.36945E12</v>
      </c>
    </row>
    <row r="8524">
      <c r="A8524" s="7">
        <v>1.36945E12</v>
      </c>
    </row>
    <row r="8525">
      <c r="A8525" s="7">
        <v>1.36945E12</v>
      </c>
    </row>
    <row r="8526">
      <c r="A8526" s="7">
        <v>1.36945E12</v>
      </c>
    </row>
    <row r="8527">
      <c r="A8527" s="7">
        <v>1.36945E12</v>
      </c>
    </row>
    <row r="8528">
      <c r="A8528" s="7">
        <v>1.36945E12</v>
      </c>
    </row>
    <row r="8529">
      <c r="A8529" s="7">
        <v>1.36986E12</v>
      </c>
    </row>
    <row r="8530">
      <c r="A8530" s="7">
        <v>1.36986E12</v>
      </c>
    </row>
    <row r="8531">
      <c r="A8531" s="7">
        <v>1.36994E12</v>
      </c>
    </row>
    <row r="8532">
      <c r="A8532" s="7">
        <v>1.36994E12</v>
      </c>
    </row>
    <row r="8533">
      <c r="A8533" s="7">
        <v>1.36994E12</v>
      </c>
    </row>
    <row r="8534">
      <c r="A8534" s="7">
        <v>1.36994E12</v>
      </c>
    </row>
    <row r="8535">
      <c r="A8535" s="7">
        <v>1.36994E12</v>
      </c>
    </row>
    <row r="8536">
      <c r="A8536" s="7">
        <v>1.36994E12</v>
      </c>
    </row>
    <row r="8537">
      <c r="A8537" s="7">
        <v>1.36994E12</v>
      </c>
    </row>
    <row r="8538">
      <c r="A8538" s="7">
        <v>1.36994E12</v>
      </c>
    </row>
    <row r="8539">
      <c r="A8539" s="7">
        <v>1.36994E12</v>
      </c>
    </row>
    <row r="8540">
      <c r="A8540" s="7">
        <v>1.36994E12</v>
      </c>
    </row>
    <row r="8541">
      <c r="A8541" s="7">
        <v>1.36994E12</v>
      </c>
    </row>
    <row r="8542">
      <c r="A8542" s="7">
        <v>1.36994E12</v>
      </c>
    </row>
    <row r="8543">
      <c r="A8543" s="7">
        <v>1.36994E12</v>
      </c>
    </row>
    <row r="8544">
      <c r="A8544" s="7">
        <v>1.37166E12</v>
      </c>
    </row>
    <row r="8545">
      <c r="A8545" s="7">
        <v>1.37166E12</v>
      </c>
    </row>
    <row r="8546">
      <c r="A8546" s="7">
        <v>1.3724E12</v>
      </c>
    </row>
    <row r="8547">
      <c r="A8547" s="7">
        <v>1.3724E12</v>
      </c>
    </row>
    <row r="8548">
      <c r="A8548" s="7">
        <v>1.37463E12</v>
      </c>
    </row>
    <row r="8549">
      <c r="A8549" s="7">
        <v>1.37463E12</v>
      </c>
    </row>
    <row r="8550">
      <c r="A8550" s="7">
        <v>1.37463E12</v>
      </c>
    </row>
    <row r="8551">
      <c r="A8551" s="7">
        <v>1.37463E12</v>
      </c>
    </row>
    <row r="8552">
      <c r="A8552" s="7">
        <v>1.37463E12</v>
      </c>
    </row>
    <row r="8553">
      <c r="A8553" s="7">
        <v>1.37471E12</v>
      </c>
    </row>
    <row r="8554">
      <c r="A8554" s="7">
        <v>1.37471E12</v>
      </c>
    </row>
    <row r="8555">
      <c r="A8555" s="7">
        <v>1.37471E12</v>
      </c>
    </row>
    <row r="8556">
      <c r="A8556" s="7">
        <v>1.37471E12</v>
      </c>
    </row>
    <row r="8557">
      <c r="A8557" s="7">
        <v>1.37471E12</v>
      </c>
    </row>
    <row r="8558">
      <c r="A8558" s="7">
        <v>1.37513E12</v>
      </c>
    </row>
    <row r="8559">
      <c r="A8559" s="7">
        <v>1.37513E12</v>
      </c>
    </row>
    <row r="8560">
      <c r="A8560" s="7">
        <v>1.37513E12</v>
      </c>
    </row>
    <row r="8561">
      <c r="A8561" s="7">
        <v>1.37513E12</v>
      </c>
    </row>
    <row r="8562">
      <c r="A8562" s="7">
        <v>1.37513E12</v>
      </c>
    </row>
    <row r="8563">
      <c r="A8563" s="7">
        <v>1.37521E12</v>
      </c>
    </row>
    <row r="8564">
      <c r="A8564" s="7">
        <v>1.37521E12</v>
      </c>
    </row>
    <row r="8565">
      <c r="A8565" s="7">
        <v>1.37521E12</v>
      </c>
    </row>
    <row r="8566">
      <c r="A8566" s="7">
        <v>1.37521E12</v>
      </c>
    </row>
    <row r="8567">
      <c r="A8567" s="7">
        <v>1.37521E12</v>
      </c>
    </row>
    <row r="8568">
      <c r="A8568" s="7">
        <v>1.37562E12</v>
      </c>
    </row>
    <row r="8569">
      <c r="A8569" s="7">
        <v>1.37562E12</v>
      </c>
    </row>
    <row r="8570">
      <c r="A8570" s="7">
        <v>1.37562E12</v>
      </c>
    </row>
    <row r="8571">
      <c r="A8571" s="7">
        <v>1.37562E12</v>
      </c>
    </row>
    <row r="8572">
      <c r="A8572" s="7">
        <v>1.37604E12</v>
      </c>
    </row>
    <row r="8573">
      <c r="A8573" s="7">
        <v>1.37604E12</v>
      </c>
    </row>
    <row r="8574">
      <c r="A8574" s="7">
        <v>1.37604E12</v>
      </c>
    </row>
    <row r="8575">
      <c r="A8575" s="7">
        <v>1.37604E12</v>
      </c>
    </row>
    <row r="8576">
      <c r="A8576" s="7">
        <v>1.37604E12</v>
      </c>
    </row>
    <row r="8577">
      <c r="A8577" s="7">
        <v>1.37604E12</v>
      </c>
    </row>
    <row r="8578">
      <c r="A8578" s="7">
        <v>1.37604E12</v>
      </c>
    </row>
    <row r="8579">
      <c r="A8579" s="7">
        <v>1.37604E12</v>
      </c>
    </row>
    <row r="8580">
      <c r="A8580" s="7">
        <v>1.37604E12</v>
      </c>
    </row>
    <row r="8581">
      <c r="A8581" s="7">
        <v>1.37604E12</v>
      </c>
    </row>
    <row r="8582">
      <c r="A8582" s="7">
        <v>1.37604E12</v>
      </c>
    </row>
    <row r="8583">
      <c r="A8583" s="7">
        <v>1.37612E12</v>
      </c>
    </row>
    <row r="8584">
      <c r="A8584" s="7">
        <v>1.37612E12</v>
      </c>
    </row>
    <row r="8585">
      <c r="A8585" s="7">
        <v>1.37612E12</v>
      </c>
    </row>
    <row r="8586">
      <c r="A8586" s="7">
        <v>1.37679E12</v>
      </c>
    </row>
    <row r="8587">
      <c r="A8587" s="7">
        <v>1.37679E12</v>
      </c>
    </row>
    <row r="8588">
      <c r="A8588" s="7">
        <v>1.37679E12</v>
      </c>
    </row>
    <row r="8589">
      <c r="A8589" s="7">
        <v>1.37679E12</v>
      </c>
    </row>
    <row r="8590">
      <c r="A8590" s="7">
        <v>1.37679E12</v>
      </c>
    </row>
    <row r="8591">
      <c r="A8591" s="7">
        <v>1.37679E12</v>
      </c>
    </row>
    <row r="8592">
      <c r="A8592" s="7">
        <v>1.37703E12</v>
      </c>
    </row>
    <row r="8593">
      <c r="A8593" s="7">
        <v>1.37703E12</v>
      </c>
    </row>
    <row r="8594">
      <c r="A8594" s="7">
        <v>1.37786E12</v>
      </c>
    </row>
    <row r="8595">
      <c r="A8595" s="7">
        <v>1.37786E12</v>
      </c>
    </row>
    <row r="8596">
      <c r="A8596" s="7">
        <v>1.37786E12</v>
      </c>
    </row>
    <row r="8597">
      <c r="A8597" s="7">
        <v>1.37786E12</v>
      </c>
    </row>
    <row r="8598">
      <c r="A8598" s="7">
        <v>1.37786E12</v>
      </c>
    </row>
    <row r="8599">
      <c r="A8599" s="7">
        <v>1.37893E12</v>
      </c>
    </row>
    <row r="8600">
      <c r="A8600" s="7">
        <v>1.37893E12</v>
      </c>
    </row>
    <row r="8601">
      <c r="A8601" s="7">
        <v>1.37893E12</v>
      </c>
    </row>
    <row r="8602">
      <c r="A8602" s="7">
        <v>1.37893E12</v>
      </c>
    </row>
    <row r="8603">
      <c r="A8603" s="7">
        <v>1.37984E12</v>
      </c>
    </row>
    <row r="8604">
      <c r="A8604" s="7">
        <v>1.37984E12</v>
      </c>
    </row>
    <row r="8605">
      <c r="A8605" s="7">
        <v>1.37984E12</v>
      </c>
    </row>
    <row r="8606">
      <c r="A8606" s="7">
        <v>1.37984E12</v>
      </c>
    </row>
    <row r="8607">
      <c r="A8607" s="7">
        <v>1.37984E12</v>
      </c>
    </row>
    <row r="8608">
      <c r="A8608" s="7">
        <v>1.37984E12</v>
      </c>
    </row>
    <row r="8609">
      <c r="A8609" s="7">
        <v>1.38297E12</v>
      </c>
    </row>
    <row r="8610">
      <c r="A8610" s="7">
        <v>1.38297E12</v>
      </c>
    </row>
    <row r="8611">
      <c r="A8611" s="7">
        <v>1.38305E12</v>
      </c>
    </row>
    <row r="8612">
      <c r="A8612" s="7">
        <v>1.38305E12</v>
      </c>
    </row>
    <row r="8613">
      <c r="A8613" s="7">
        <v>1.38305E12</v>
      </c>
    </row>
    <row r="8614">
      <c r="A8614" s="7">
        <v>1.38305E12</v>
      </c>
    </row>
    <row r="8615">
      <c r="A8615" s="7">
        <v>1.38305E12</v>
      </c>
    </row>
    <row r="8616">
      <c r="A8616" s="7">
        <v>1.38305E12</v>
      </c>
    </row>
    <row r="8617">
      <c r="A8617" s="7">
        <v>1.38305E12</v>
      </c>
    </row>
    <row r="8618">
      <c r="A8618" s="7">
        <v>1.38669E12</v>
      </c>
    </row>
    <row r="8619">
      <c r="A8619" s="7">
        <v>1.38669E12</v>
      </c>
    </row>
    <row r="8620">
      <c r="A8620" s="7">
        <v>1.38669E12</v>
      </c>
    </row>
    <row r="8621">
      <c r="A8621" s="7">
        <v>1.38669E12</v>
      </c>
    </row>
    <row r="8622">
      <c r="A8622" s="7">
        <v>1.38669E12</v>
      </c>
    </row>
    <row r="8623">
      <c r="A8623" s="7">
        <v>1.38669E12</v>
      </c>
    </row>
    <row r="8624">
      <c r="A8624" s="7">
        <v>1.38669E12</v>
      </c>
    </row>
    <row r="8625">
      <c r="A8625" s="7">
        <v>1.38669E12</v>
      </c>
    </row>
    <row r="8626">
      <c r="A8626" s="7">
        <v>1.38883E12</v>
      </c>
    </row>
    <row r="8627">
      <c r="A8627" s="7">
        <v>1.38883E12</v>
      </c>
    </row>
    <row r="8628">
      <c r="A8628" s="7">
        <v>1.38883E12</v>
      </c>
    </row>
    <row r="8629">
      <c r="A8629" s="7">
        <v>1.39055E12</v>
      </c>
    </row>
    <row r="8630">
      <c r="A8630" s="7">
        <v>1.39055E12</v>
      </c>
    </row>
    <row r="8631">
      <c r="A8631" s="7">
        <v>1.39055E12</v>
      </c>
    </row>
    <row r="8632">
      <c r="A8632" s="7">
        <v>1.39055E12</v>
      </c>
    </row>
    <row r="8633">
      <c r="A8633" s="7">
        <v>1.39071E12</v>
      </c>
    </row>
    <row r="8634">
      <c r="A8634" s="7">
        <v>1.39071E12</v>
      </c>
    </row>
    <row r="8635">
      <c r="A8635" s="7">
        <v>1.39071E12</v>
      </c>
    </row>
    <row r="8636">
      <c r="A8636" s="7">
        <v>1.39071E12</v>
      </c>
    </row>
    <row r="8637">
      <c r="A8637" s="7">
        <v>1.39071E12</v>
      </c>
    </row>
    <row r="8638">
      <c r="A8638" s="7">
        <v>1.39071E12</v>
      </c>
    </row>
    <row r="8639">
      <c r="A8639" s="7">
        <v>1.39071E12</v>
      </c>
    </row>
    <row r="8640">
      <c r="A8640" s="7">
        <v>1.39071E12</v>
      </c>
    </row>
    <row r="8641">
      <c r="A8641" s="7">
        <v>1.39089E12</v>
      </c>
    </row>
    <row r="8642">
      <c r="A8642" s="7">
        <v>1.39089E12</v>
      </c>
    </row>
    <row r="8643">
      <c r="A8643" s="7">
        <v>1.39089E12</v>
      </c>
    </row>
    <row r="8644">
      <c r="A8644" s="7">
        <v>1.39089E12</v>
      </c>
    </row>
    <row r="8645">
      <c r="A8645" s="7">
        <v>1.39089E12</v>
      </c>
    </row>
    <row r="8646">
      <c r="A8646" s="7">
        <v>1.39089E12</v>
      </c>
    </row>
    <row r="8647">
      <c r="A8647" s="7">
        <v>1.39097E12</v>
      </c>
    </row>
    <row r="8648">
      <c r="A8648" s="7">
        <v>1.39097E12</v>
      </c>
    </row>
    <row r="8649">
      <c r="A8649" s="7">
        <v>1.39097E12</v>
      </c>
    </row>
    <row r="8650">
      <c r="A8650" s="7">
        <v>1.39097E12</v>
      </c>
    </row>
    <row r="8651">
      <c r="A8651" s="7">
        <v>1.39097E12</v>
      </c>
    </row>
    <row r="8652">
      <c r="A8652" s="7">
        <v>1.39121E12</v>
      </c>
    </row>
    <row r="8653">
      <c r="A8653" s="7">
        <v>1.39121E12</v>
      </c>
    </row>
    <row r="8654">
      <c r="A8654" s="7">
        <v>1.39121E12</v>
      </c>
    </row>
    <row r="8655">
      <c r="A8655" s="7">
        <v>1.3917E12</v>
      </c>
    </row>
    <row r="8656">
      <c r="A8656" s="7">
        <v>1.3917E12</v>
      </c>
    </row>
    <row r="8657">
      <c r="A8657" s="7">
        <v>1.39345E12</v>
      </c>
    </row>
    <row r="8658">
      <c r="A8658" s="7">
        <v>1.39345E12</v>
      </c>
    </row>
    <row r="8659">
      <c r="A8659" s="7">
        <v>1.39345E12</v>
      </c>
    </row>
    <row r="8660">
      <c r="A8660" s="7">
        <v>1.39535E12</v>
      </c>
    </row>
    <row r="8661">
      <c r="A8661" s="7">
        <v>1.39535E12</v>
      </c>
    </row>
    <row r="8662">
      <c r="A8662" s="7">
        <v>1.39535E12</v>
      </c>
    </row>
    <row r="8663">
      <c r="A8663" s="7">
        <v>1.39535E12</v>
      </c>
    </row>
    <row r="8664">
      <c r="A8664" s="7">
        <v>1.39535E12</v>
      </c>
    </row>
    <row r="8665">
      <c r="A8665" s="7">
        <v>1.39832E12</v>
      </c>
    </row>
    <row r="8666">
      <c r="A8666" s="7">
        <v>1.39832E12</v>
      </c>
    </row>
    <row r="8667">
      <c r="A8667" s="7">
        <v>1.39832E12</v>
      </c>
    </row>
    <row r="8668">
      <c r="A8668" s="7">
        <v>1.39832E12</v>
      </c>
    </row>
    <row r="8669">
      <c r="A8669" s="7">
        <v>1.39832E12</v>
      </c>
    </row>
    <row r="8670">
      <c r="A8670" s="7">
        <v>1.40004E12</v>
      </c>
    </row>
    <row r="8671">
      <c r="A8671" s="7">
        <v>1.40004E12</v>
      </c>
    </row>
    <row r="8672">
      <c r="A8672" s="7">
        <v>1.40111E12</v>
      </c>
    </row>
    <row r="8673">
      <c r="A8673" s="7">
        <v>1.40111E12</v>
      </c>
    </row>
    <row r="8674">
      <c r="A8674" s="7">
        <v>1.40129E12</v>
      </c>
    </row>
    <row r="8675">
      <c r="A8675" s="7">
        <v>1.40129E12</v>
      </c>
    </row>
    <row r="8676">
      <c r="A8676" s="7">
        <v>1.40129E12</v>
      </c>
    </row>
    <row r="8677">
      <c r="A8677" s="7">
        <v>1.40129E12</v>
      </c>
    </row>
    <row r="8678">
      <c r="A8678" s="7">
        <v>1.40129E12</v>
      </c>
    </row>
    <row r="8679">
      <c r="A8679" s="7">
        <v>1.40129E12</v>
      </c>
    </row>
    <row r="8680">
      <c r="A8680" s="7">
        <v>1.40129E12</v>
      </c>
    </row>
    <row r="8681">
      <c r="A8681" s="7">
        <v>1.40129E12</v>
      </c>
    </row>
    <row r="8682">
      <c r="A8682" s="7">
        <v>1.40129E12</v>
      </c>
    </row>
    <row r="8683">
      <c r="A8683" s="7">
        <v>1.40129E12</v>
      </c>
    </row>
    <row r="8684">
      <c r="A8684" s="7">
        <v>1.40129E12</v>
      </c>
    </row>
    <row r="8685">
      <c r="A8685" s="7">
        <v>1.40129E12</v>
      </c>
    </row>
    <row r="8686">
      <c r="A8686" s="7">
        <v>1.40681E12</v>
      </c>
    </row>
    <row r="8687">
      <c r="A8687" s="7">
        <v>1.40681E12</v>
      </c>
    </row>
    <row r="8688">
      <c r="A8688" s="7">
        <v>1.40681E12</v>
      </c>
    </row>
    <row r="8689">
      <c r="A8689" s="7">
        <v>1.40681E12</v>
      </c>
    </row>
    <row r="8690">
      <c r="A8690" s="7">
        <v>1.40681E12</v>
      </c>
    </row>
    <row r="8691">
      <c r="A8691" s="7">
        <v>1.40749E12</v>
      </c>
    </row>
    <row r="8692">
      <c r="A8692" s="7">
        <v>1.40749E12</v>
      </c>
    </row>
    <row r="8693">
      <c r="A8693" s="7">
        <v>1.40749E12</v>
      </c>
    </row>
    <row r="8694">
      <c r="A8694" s="7">
        <v>1.40756E12</v>
      </c>
    </row>
    <row r="8695">
      <c r="A8695" s="7">
        <v>1.40756E12</v>
      </c>
    </row>
    <row r="8696">
      <c r="A8696" s="7">
        <v>1.40756E12</v>
      </c>
    </row>
    <row r="8697">
      <c r="A8697" s="7">
        <v>1.40772E12</v>
      </c>
    </row>
    <row r="8698">
      <c r="A8698" s="7">
        <v>1.40772E12</v>
      </c>
    </row>
    <row r="8699">
      <c r="A8699" s="7">
        <v>1.40772E12</v>
      </c>
    </row>
    <row r="8700">
      <c r="A8700" s="7">
        <v>1.40772E12</v>
      </c>
    </row>
    <row r="8701">
      <c r="A8701" s="7">
        <v>1.40772E12</v>
      </c>
    </row>
    <row r="8702">
      <c r="A8702" s="7">
        <v>1.40798E12</v>
      </c>
    </row>
    <row r="8703">
      <c r="A8703" s="7">
        <v>1.40798E12</v>
      </c>
    </row>
    <row r="8704">
      <c r="A8704" s="7">
        <v>1.40798E12</v>
      </c>
    </row>
    <row r="8705">
      <c r="A8705" s="7">
        <v>1.40962E12</v>
      </c>
    </row>
    <row r="8706">
      <c r="A8706" s="7">
        <v>1.40962E12</v>
      </c>
    </row>
    <row r="8707">
      <c r="A8707" s="7">
        <v>1.40962E12</v>
      </c>
    </row>
    <row r="8708">
      <c r="A8708" s="7">
        <v>1.40962E12</v>
      </c>
    </row>
    <row r="8709">
      <c r="A8709" s="7">
        <v>1.910199E13</v>
      </c>
    </row>
    <row r="8710">
      <c r="A8710" s="7">
        <v>1.910199E13</v>
      </c>
    </row>
    <row r="8711">
      <c r="A8711" s="7">
        <v>1.910199E13</v>
      </c>
    </row>
    <row r="8712">
      <c r="A8712" s="7">
        <v>1.910199E13</v>
      </c>
    </row>
    <row r="8713">
      <c r="A8713" s="7">
        <v>1.910199E13</v>
      </c>
    </row>
    <row r="8714">
      <c r="A8714" s="7">
        <v>1.910199E13</v>
      </c>
    </row>
    <row r="8715">
      <c r="A8715" s="7">
        <v>1.910199E13</v>
      </c>
    </row>
    <row r="8716">
      <c r="A8716" s="7">
        <v>1.910199E13</v>
      </c>
    </row>
    <row r="8717">
      <c r="A8717" s="7">
        <v>1.910199E13</v>
      </c>
    </row>
    <row r="8718">
      <c r="A8718" s="7">
        <v>1.910199E13</v>
      </c>
    </row>
    <row r="8719">
      <c r="A8719" s="7">
        <v>1.910199E13</v>
      </c>
    </row>
    <row r="8720">
      <c r="A8720" s="7">
        <v>1.910199E13</v>
      </c>
    </row>
    <row r="8721">
      <c r="A8721" s="7">
        <v>1.910199E13</v>
      </c>
    </row>
    <row r="8722">
      <c r="A8722" s="7">
        <v>1.910199E13</v>
      </c>
    </row>
    <row r="8723">
      <c r="A8723" s="7">
        <v>1.910199E13</v>
      </c>
    </row>
    <row r="8724">
      <c r="A8724" s="7">
        <v>1.910199E13</v>
      </c>
    </row>
    <row r="8725">
      <c r="A8725" s="7">
        <v>1.931047E13</v>
      </c>
    </row>
    <row r="8726">
      <c r="A8726" s="7">
        <v>1.931047E13</v>
      </c>
    </row>
    <row r="8727">
      <c r="A8727" s="7">
        <v>1.931641E13</v>
      </c>
    </row>
    <row r="8728">
      <c r="A8728" s="7">
        <v>1.931641E13</v>
      </c>
    </row>
    <row r="8729">
      <c r="A8729" s="7">
        <v>1.932623E13</v>
      </c>
    </row>
    <row r="8730">
      <c r="A8730" s="7">
        <v>1.932623E13</v>
      </c>
    </row>
    <row r="8731">
      <c r="A8731" s="7">
        <v>1.932623E13</v>
      </c>
    </row>
    <row r="8732">
      <c r="A8732" s="7">
        <v>1.932623E13</v>
      </c>
    </row>
    <row r="8733">
      <c r="A8733" s="7">
        <v>1.932623E13</v>
      </c>
    </row>
    <row r="8734">
      <c r="A8734" s="7">
        <v>1.932623E13</v>
      </c>
    </row>
    <row r="8735">
      <c r="A8735" s="7">
        <v>1.933746E13</v>
      </c>
    </row>
    <row r="8736">
      <c r="A8736" s="7">
        <v>1.933746E13</v>
      </c>
    </row>
    <row r="8737">
      <c r="A8737" s="7">
        <v>1.933746E13</v>
      </c>
    </row>
    <row r="8738">
      <c r="A8738" s="7">
        <v>1.964212E13</v>
      </c>
    </row>
    <row r="8739">
      <c r="A8739" s="7">
        <v>1.964212E13</v>
      </c>
    </row>
    <row r="8740">
      <c r="A8740" s="7">
        <v>1.964212E13</v>
      </c>
    </row>
    <row r="8741">
      <c r="A8741" s="7">
        <v>1.964212E13</v>
      </c>
    </row>
    <row r="8742">
      <c r="A8742" s="7">
        <v>1.964212E13</v>
      </c>
    </row>
    <row r="8743">
      <c r="A8743" s="7">
        <v>1.964212E13</v>
      </c>
    </row>
    <row r="8744">
      <c r="A8744" s="7">
        <v>1.964212E13</v>
      </c>
    </row>
    <row r="8745">
      <c r="A8745" s="7">
        <v>1.964212E13</v>
      </c>
    </row>
    <row r="8746">
      <c r="A8746" s="7">
        <v>1.964212E13</v>
      </c>
    </row>
    <row r="8747">
      <c r="A8747" s="7">
        <v>1.964246E13</v>
      </c>
    </row>
    <row r="8748">
      <c r="A8748" s="7">
        <v>1.964246E13</v>
      </c>
    </row>
    <row r="8749">
      <c r="A8749" s="7">
        <v>1.964246E13</v>
      </c>
    </row>
    <row r="8750">
      <c r="A8750" s="7">
        <v>1.964246E13</v>
      </c>
    </row>
    <row r="8751">
      <c r="A8751" s="7">
        <v>1.964261E13</v>
      </c>
    </row>
    <row r="8752">
      <c r="A8752" s="7">
        <v>1.964261E13</v>
      </c>
    </row>
    <row r="8753">
      <c r="A8753" s="7">
        <v>1.964279E13</v>
      </c>
    </row>
    <row r="8754">
      <c r="A8754" s="7">
        <v>1.964279E13</v>
      </c>
    </row>
    <row r="8755">
      <c r="A8755" s="7">
        <v>1.964279E13</v>
      </c>
    </row>
    <row r="8756">
      <c r="A8756" s="7">
        <v>1.964279E13</v>
      </c>
    </row>
    <row r="8757">
      <c r="A8757" s="7">
        <v>1.964279E13</v>
      </c>
    </row>
    <row r="8758">
      <c r="A8758" s="7">
        <v>1.964279E13</v>
      </c>
    </row>
    <row r="8759">
      <c r="A8759" s="7">
        <v>1.964287E13</v>
      </c>
    </row>
    <row r="8760">
      <c r="A8760" s="7">
        <v>1.964287E13</v>
      </c>
    </row>
    <row r="8761">
      <c r="A8761" s="7">
        <v>1.964287E13</v>
      </c>
    </row>
    <row r="8762">
      <c r="A8762" s="7">
        <v>1.964287E13</v>
      </c>
    </row>
    <row r="8763">
      <c r="A8763" s="7">
        <v>1.964295E13</v>
      </c>
    </row>
    <row r="8764">
      <c r="A8764" s="7">
        <v>1.964295E13</v>
      </c>
    </row>
    <row r="8765">
      <c r="A8765" s="7">
        <v>1.964295E13</v>
      </c>
    </row>
    <row r="8766">
      <c r="A8766" s="7">
        <v>1.964295E13</v>
      </c>
    </row>
    <row r="8767">
      <c r="A8767" s="7">
        <v>1.964303E13</v>
      </c>
    </row>
    <row r="8768">
      <c r="A8768" s="7">
        <v>1.964303E13</v>
      </c>
    </row>
    <row r="8769">
      <c r="A8769" s="7">
        <v>1.964303E13</v>
      </c>
    </row>
    <row r="8770">
      <c r="A8770" s="7">
        <v>1.964303E13</v>
      </c>
    </row>
    <row r="8771">
      <c r="A8771" s="7">
        <v>1.964303E13</v>
      </c>
    </row>
    <row r="8772">
      <c r="A8772" s="7">
        <v>1.964303E13</v>
      </c>
    </row>
    <row r="8773">
      <c r="A8773" s="7">
        <v>1.964303E13</v>
      </c>
    </row>
    <row r="8774">
      <c r="A8774" s="7">
        <v>1.964303E13</v>
      </c>
    </row>
    <row r="8775">
      <c r="A8775" s="7">
        <v>1.964303E13</v>
      </c>
    </row>
    <row r="8776">
      <c r="A8776" s="7">
        <v>1.964303E13</v>
      </c>
    </row>
    <row r="8777">
      <c r="A8777" s="7">
        <v>1.964303E13</v>
      </c>
    </row>
    <row r="8778">
      <c r="A8778" s="7">
        <v>1.964311E13</v>
      </c>
    </row>
    <row r="8779">
      <c r="A8779" s="7">
        <v>1.964311E13</v>
      </c>
    </row>
    <row r="8780">
      <c r="A8780" s="7">
        <v>1.964311E13</v>
      </c>
    </row>
    <row r="8781">
      <c r="A8781" s="7">
        <v>1.964311E13</v>
      </c>
    </row>
    <row r="8782">
      <c r="A8782" s="7">
        <v>1.964329E13</v>
      </c>
    </row>
    <row r="8783">
      <c r="A8783" s="7">
        <v>1.964329E13</v>
      </c>
    </row>
    <row r="8784">
      <c r="A8784" s="7">
        <v>1.964329E13</v>
      </c>
    </row>
    <row r="8785">
      <c r="A8785" s="7">
        <v>1.964329E13</v>
      </c>
    </row>
    <row r="8786">
      <c r="A8786" s="7">
        <v>1.964329E13</v>
      </c>
    </row>
    <row r="8787">
      <c r="A8787" s="7">
        <v>1.964329E13</v>
      </c>
    </row>
    <row r="8788">
      <c r="A8788" s="7">
        <v>1.964337E13</v>
      </c>
    </row>
    <row r="8789">
      <c r="A8789" s="7">
        <v>1.964337E13</v>
      </c>
    </row>
    <row r="8790">
      <c r="A8790" s="7">
        <v>1.964337E13</v>
      </c>
    </row>
    <row r="8791">
      <c r="A8791" s="7">
        <v>1.964337E13</v>
      </c>
    </row>
    <row r="8792">
      <c r="A8792" s="7">
        <v>1.964337E13</v>
      </c>
    </row>
    <row r="8793">
      <c r="A8793" s="7">
        <v>1.964337E13</v>
      </c>
    </row>
    <row r="8794">
      <c r="A8794" s="7">
        <v>1.964337E13</v>
      </c>
    </row>
    <row r="8795">
      <c r="A8795" s="7">
        <v>1.964345E13</v>
      </c>
    </row>
    <row r="8796">
      <c r="A8796" s="7">
        <v>1.964345E13</v>
      </c>
    </row>
    <row r="8797">
      <c r="A8797" s="7">
        <v>1.964345E13</v>
      </c>
    </row>
    <row r="8798">
      <c r="A8798" s="7">
        <v>1.964345E13</v>
      </c>
    </row>
    <row r="8799">
      <c r="A8799" s="7">
        <v>1.964345E13</v>
      </c>
    </row>
    <row r="8800">
      <c r="A8800" s="7">
        <v>1.964352E13</v>
      </c>
    </row>
    <row r="8801">
      <c r="A8801" s="7">
        <v>1.964352E13</v>
      </c>
    </row>
    <row r="8802">
      <c r="A8802" s="7">
        <v>1.964378E13</v>
      </c>
    </row>
    <row r="8803">
      <c r="A8803" s="7">
        <v>1.964378E13</v>
      </c>
    </row>
    <row r="8804">
      <c r="A8804" s="7">
        <v>1.964378E13</v>
      </c>
    </row>
    <row r="8805">
      <c r="A8805" s="7">
        <v>1.964378E13</v>
      </c>
    </row>
    <row r="8806">
      <c r="A8806" s="7">
        <v>1.964378E13</v>
      </c>
    </row>
    <row r="8807">
      <c r="A8807" s="7">
        <v>1.964378E13</v>
      </c>
    </row>
    <row r="8808">
      <c r="A8808" s="7">
        <v>1.964378E13</v>
      </c>
    </row>
    <row r="8809">
      <c r="A8809" s="7">
        <v>1.964378E13</v>
      </c>
    </row>
    <row r="8810">
      <c r="A8810" s="7">
        <v>1.964394E13</v>
      </c>
    </row>
    <row r="8811">
      <c r="A8811" s="7">
        <v>1.964394E13</v>
      </c>
    </row>
    <row r="8812">
      <c r="A8812" s="7">
        <v>1.964394E13</v>
      </c>
    </row>
    <row r="8813">
      <c r="A8813" s="7">
        <v>1.964394E13</v>
      </c>
    </row>
    <row r="8814">
      <c r="A8814" s="7">
        <v>1.964394E13</v>
      </c>
    </row>
    <row r="8815">
      <c r="A8815" s="7">
        <v>1.964394E13</v>
      </c>
    </row>
    <row r="8816">
      <c r="A8816" s="7">
        <v>1.964436E13</v>
      </c>
    </row>
    <row r="8817">
      <c r="A8817" s="7">
        <v>1.964436E13</v>
      </c>
    </row>
    <row r="8818">
      <c r="A8818" s="7">
        <v>1.964436E13</v>
      </c>
    </row>
    <row r="8819">
      <c r="A8819" s="7">
        <v>1.964436E13</v>
      </c>
    </row>
    <row r="8820">
      <c r="A8820" s="7">
        <v>1.964436E13</v>
      </c>
    </row>
    <row r="8821">
      <c r="A8821" s="7">
        <v>1.964444E13</v>
      </c>
    </row>
    <row r="8822">
      <c r="A8822" s="7">
        <v>1.964444E13</v>
      </c>
    </row>
    <row r="8823">
      <c r="A8823" s="7">
        <v>1.964444E13</v>
      </c>
    </row>
    <row r="8824">
      <c r="A8824" s="7">
        <v>1.964444E13</v>
      </c>
    </row>
    <row r="8825">
      <c r="A8825" s="7">
        <v>1.964451E13</v>
      </c>
    </row>
    <row r="8826">
      <c r="A8826" s="7">
        <v>1.964451E13</v>
      </c>
    </row>
    <row r="8827">
      <c r="A8827" s="7">
        <v>1.964451E13</v>
      </c>
    </row>
    <row r="8828">
      <c r="A8828" s="7">
        <v>1.964469E13</v>
      </c>
    </row>
    <row r="8829">
      <c r="A8829" s="7">
        <v>1.964469E13</v>
      </c>
    </row>
    <row r="8830">
      <c r="A8830" s="7">
        <v>1.964469E13</v>
      </c>
    </row>
    <row r="8831">
      <c r="A8831" s="7">
        <v>1.964469E13</v>
      </c>
    </row>
    <row r="8832">
      <c r="A8832" s="7">
        <v>1.964477E13</v>
      </c>
    </row>
    <row r="8833">
      <c r="A8833" s="7">
        <v>1.964477E13</v>
      </c>
    </row>
    <row r="8834">
      <c r="A8834" s="7">
        <v>1.964477E13</v>
      </c>
    </row>
    <row r="8835">
      <c r="A8835" s="7">
        <v>1.964477E13</v>
      </c>
    </row>
    <row r="8836">
      <c r="A8836" s="7">
        <v>1.964477E13</v>
      </c>
    </row>
    <row r="8837">
      <c r="A8837" s="7">
        <v>1.964477E13</v>
      </c>
    </row>
    <row r="8838">
      <c r="A8838" s="7">
        <v>1.964485E13</v>
      </c>
    </row>
    <row r="8839">
      <c r="A8839" s="7">
        <v>1.964485E13</v>
      </c>
    </row>
    <row r="8840">
      <c r="A8840" s="7">
        <v>1.964485E13</v>
      </c>
    </row>
    <row r="8841">
      <c r="A8841" s="7">
        <v>1.964485E13</v>
      </c>
    </row>
    <row r="8842">
      <c r="A8842" s="7">
        <v>1.964485E13</v>
      </c>
    </row>
    <row r="8843">
      <c r="A8843" s="7">
        <v>1.964485E13</v>
      </c>
    </row>
    <row r="8844">
      <c r="A8844" s="7">
        <v>1.964485E13</v>
      </c>
    </row>
    <row r="8845">
      <c r="A8845" s="7">
        <v>1.964485E13</v>
      </c>
    </row>
    <row r="8846">
      <c r="A8846" s="7">
        <v>1.964485E13</v>
      </c>
    </row>
    <row r="8847">
      <c r="A8847" s="7">
        <v>1.964485E13</v>
      </c>
    </row>
    <row r="8848">
      <c r="A8848" s="7">
        <v>1.964501E13</v>
      </c>
    </row>
    <row r="8849">
      <c r="A8849" s="7">
        <v>1.964501E13</v>
      </c>
    </row>
    <row r="8850">
      <c r="A8850" s="7">
        <v>1.964501E13</v>
      </c>
    </row>
    <row r="8851">
      <c r="A8851" s="7">
        <v>1.964501E13</v>
      </c>
    </row>
    <row r="8852">
      <c r="A8852" s="7">
        <v>1.964501E13</v>
      </c>
    </row>
    <row r="8853">
      <c r="A8853" s="7">
        <v>1.964501E13</v>
      </c>
    </row>
    <row r="8854">
      <c r="A8854" s="7">
        <v>1.964501E13</v>
      </c>
    </row>
    <row r="8855">
      <c r="A8855" s="7">
        <v>1.964519E13</v>
      </c>
    </row>
    <row r="8856">
      <c r="A8856" s="7">
        <v>1.964519E13</v>
      </c>
    </row>
    <row r="8857">
      <c r="A8857" s="7">
        <v>1.964519E13</v>
      </c>
    </row>
    <row r="8858">
      <c r="A8858" s="7">
        <v>1.964527E13</v>
      </c>
    </row>
    <row r="8859">
      <c r="A8859" s="7">
        <v>1.964527E13</v>
      </c>
    </row>
    <row r="8860">
      <c r="A8860" s="7">
        <v>1.964527E13</v>
      </c>
    </row>
    <row r="8861">
      <c r="A8861" s="7">
        <v>1.964527E13</v>
      </c>
    </row>
    <row r="8862">
      <c r="A8862" s="7">
        <v>1.964535E13</v>
      </c>
    </row>
    <row r="8863">
      <c r="A8863" s="7">
        <v>1.964535E13</v>
      </c>
    </row>
    <row r="8864">
      <c r="A8864" s="7">
        <v>1.964535E13</v>
      </c>
    </row>
    <row r="8865">
      <c r="A8865" s="7">
        <v>1.964535E13</v>
      </c>
    </row>
    <row r="8866">
      <c r="A8866" s="7">
        <v>1.964535E13</v>
      </c>
    </row>
    <row r="8867">
      <c r="A8867" s="7">
        <v>1.964535E13</v>
      </c>
    </row>
    <row r="8868">
      <c r="A8868" s="7">
        <v>1.96455E13</v>
      </c>
    </row>
    <row r="8869">
      <c r="A8869" s="7">
        <v>1.96455E13</v>
      </c>
    </row>
    <row r="8870">
      <c r="A8870" s="7">
        <v>1.964568E13</v>
      </c>
    </row>
    <row r="8871">
      <c r="A8871" s="7">
        <v>1.964568E13</v>
      </c>
    </row>
    <row r="8872">
      <c r="A8872" s="7">
        <v>1.964568E13</v>
      </c>
    </row>
    <row r="8873">
      <c r="A8873" s="7">
        <v>1.964568E13</v>
      </c>
    </row>
    <row r="8874">
      <c r="A8874" s="7">
        <v>1.964568E13</v>
      </c>
    </row>
    <row r="8875">
      <c r="A8875" s="7">
        <v>1.964568E13</v>
      </c>
    </row>
    <row r="8876">
      <c r="A8876" s="7">
        <v>1.964568E13</v>
      </c>
    </row>
    <row r="8877">
      <c r="A8877" s="7">
        <v>1.964576E13</v>
      </c>
    </row>
    <row r="8878">
      <c r="A8878" s="7">
        <v>1.964576E13</v>
      </c>
    </row>
    <row r="8879">
      <c r="A8879" s="7">
        <v>1.964576E13</v>
      </c>
    </row>
    <row r="8880">
      <c r="A8880" s="7">
        <v>1.964576E13</v>
      </c>
    </row>
    <row r="8881">
      <c r="A8881" s="7">
        <v>1.964576E13</v>
      </c>
    </row>
    <row r="8882">
      <c r="A8882" s="7">
        <v>1.964576E13</v>
      </c>
    </row>
    <row r="8883">
      <c r="A8883" s="7">
        <v>1.964576E13</v>
      </c>
    </row>
    <row r="8884">
      <c r="A8884" s="7">
        <v>1.964576E13</v>
      </c>
    </row>
    <row r="8885">
      <c r="A8885" s="7">
        <v>1.964576E13</v>
      </c>
    </row>
    <row r="8886">
      <c r="A8886" s="7">
        <v>1.964584E13</v>
      </c>
    </row>
    <row r="8887">
      <c r="A8887" s="7">
        <v>1.964584E13</v>
      </c>
    </row>
    <row r="8888">
      <c r="A8888" s="7">
        <v>1.964584E13</v>
      </c>
    </row>
    <row r="8889">
      <c r="A8889" s="7">
        <v>1.964592E13</v>
      </c>
    </row>
    <row r="8890">
      <c r="A8890" s="7">
        <v>1.964592E13</v>
      </c>
    </row>
    <row r="8891">
      <c r="A8891" s="7">
        <v>1.964592E13</v>
      </c>
    </row>
    <row r="8892">
      <c r="A8892" s="7">
        <v>1.964592E13</v>
      </c>
    </row>
    <row r="8893">
      <c r="A8893" s="7">
        <v>1.964592E13</v>
      </c>
    </row>
    <row r="8894">
      <c r="A8894" s="7">
        <v>1.964592E13</v>
      </c>
    </row>
    <row r="8895">
      <c r="A8895" s="7">
        <v>1.9646E13</v>
      </c>
    </row>
    <row r="8896">
      <c r="A8896" s="7">
        <v>1.9646E13</v>
      </c>
    </row>
    <row r="8897">
      <c r="A8897" s="7">
        <v>1.9646E13</v>
      </c>
    </row>
    <row r="8898">
      <c r="A8898" s="7">
        <v>1.9646E13</v>
      </c>
    </row>
    <row r="8899">
      <c r="A8899" s="7">
        <v>1.964626E13</v>
      </c>
    </row>
    <row r="8900">
      <c r="A8900" s="7">
        <v>1.964626E13</v>
      </c>
    </row>
    <row r="8901">
      <c r="A8901" s="7">
        <v>1.964626E13</v>
      </c>
    </row>
    <row r="8902">
      <c r="A8902" s="7">
        <v>1.964626E13</v>
      </c>
    </row>
    <row r="8903">
      <c r="A8903" s="7">
        <v>1.964634E13</v>
      </c>
    </row>
    <row r="8904">
      <c r="A8904" s="7">
        <v>1.964634E13</v>
      </c>
    </row>
    <row r="8905">
      <c r="A8905" s="7">
        <v>1.964634E13</v>
      </c>
    </row>
    <row r="8906">
      <c r="A8906" s="7">
        <v>1.964634E13</v>
      </c>
    </row>
    <row r="8907">
      <c r="A8907" s="7">
        <v>1.964642E13</v>
      </c>
    </row>
    <row r="8908">
      <c r="A8908" s="7">
        <v>1.964642E13</v>
      </c>
    </row>
    <row r="8909">
      <c r="A8909" s="7">
        <v>1.964642E13</v>
      </c>
    </row>
    <row r="8910">
      <c r="A8910" s="7">
        <v>1.964642E13</v>
      </c>
    </row>
    <row r="8911">
      <c r="A8911" s="7">
        <v>1.964659E13</v>
      </c>
    </row>
    <row r="8912">
      <c r="A8912" s="7">
        <v>1.964659E13</v>
      </c>
    </row>
    <row r="8913">
      <c r="A8913" s="7">
        <v>1.964659E13</v>
      </c>
    </row>
    <row r="8914">
      <c r="A8914" s="7">
        <v>1.964659E13</v>
      </c>
    </row>
    <row r="8915">
      <c r="A8915" s="7">
        <v>1.964659E13</v>
      </c>
    </row>
    <row r="8916">
      <c r="A8916" s="7">
        <v>1.964659E13</v>
      </c>
    </row>
    <row r="8917">
      <c r="A8917" s="7">
        <v>1.964659E13</v>
      </c>
    </row>
    <row r="8918">
      <c r="A8918" s="7">
        <v>1.964659E13</v>
      </c>
    </row>
    <row r="8919">
      <c r="A8919" s="7">
        <v>1.964659E13</v>
      </c>
    </row>
    <row r="8920">
      <c r="A8920" s="7">
        <v>1.964659E13</v>
      </c>
    </row>
    <row r="8921">
      <c r="A8921" s="7">
        <v>1.964659E13</v>
      </c>
    </row>
    <row r="8922">
      <c r="A8922" s="7">
        <v>1.964659E13</v>
      </c>
    </row>
    <row r="8923">
      <c r="A8923" s="7">
        <v>1.964659E13</v>
      </c>
    </row>
    <row r="8924">
      <c r="A8924" s="7">
        <v>1.964659E13</v>
      </c>
    </row>
    <row r="8925">
      <c r="A8925" s="7">
        <v>1.964667E13</v>
      </c>
    </row>
    <row r="8926">
      <c r="A8926" s="7">
        <v>1.964667E13</v>
      </c>
    </row>
    <row r="8927">
      <c r="A8927" s="7">
        <v>1.964667E13</v>
      </c>
    </row>
    <row r="8928">
      <c r="A8928" s="7">
        <v>1.964667E13</v>
      </c>
    </row>
    <row r="8929">
      <c r="A8929" s="7">
        <v>1.964667E13</v>
      </c>
    </row>
    <row r="8930">
      <c r="A8930" s="7">
        <v>1.964667E13</v>
      </c>
    </row>
    <row r="8931">
      <c r="A8931" s="7">
        <v>1.964667E13</v>
      </c>
    </row>
    <row r="8932">
      <c r="A8932" s="7">
        <v>1.964667E13</v>
      </c>
    </row>
    <row r="8933">
      <c r="A8933" s="7">
        <v>1.964667E13</v>
      </c>
    </row>
    <row r="8934">
      <c r="A8934" s="7">
        <v>1.964683E13</v>
      </c>
    </row>
    <row r="8935">
      <c r="A8935" s="7">
        <v>1.964683E13</v>
      </c>
    </row>
    <row r="8936">
      <c r="A8936" s="7">
        <v>1.964683E13</v>
      </c>
    </row>
    <row r="8937">
      <c r="A8937" s="7">
        <v>1.964683E13</v>
      </c>
    </row>
    <row r="8938">
      <c r="A8938" s="7">
        <v>1.964683E13</v>
      </c>
    </row>
    <row r="8939">
      <c r="A8939" s="7">
        <v>1.964683E13</v>
      </c>
    </row>
    <row r="8940">
      <c r="A8940" s="7">
        <v>1.964683E13</v>
      </c>
    </row>
    <row r="8941">
      <c r="A8941" s="7">
        <v>1.964691E13</v>
      </c>
    </row>
    <row r="8942">
      <c r="A8942" s="7">
        <v>1.964691E13</v>
      </c>
    </row>
    <row r="8943">
      <c r="A8943" s="7">
        <v>1.964691E13</v>
      </c>
    </row>
    <row r="8944">
      <c r="A8944" s="7">
        <v>1.964691E13</v>
      </c>
    </row>
    <row r="8945">
      <c r="A8945" s="7">
        <v>1.964709E13</v>
      </c>
    </row>
    <row r="8946">
      <c r="A8946" s="7">
        <v>1.964709E13</v>
      </c>
    </row>
    <row r="8947">
      <c r="A8947" s="7">
        <v>1.964709E13</v>
      </c>
    </row>
    <row r="8948">
      <c r="A8948" s="7">
        <v>1.964709E13</v>
      </c>
    </row>
    <row r="8949">
      <c r="A8949" s="7">
        <v>1.964709E13</v>
      </c>
    </row>
    <row r="8950">
      <c r="A8950" s="7">
        <v>1.964717E13</v>
      </c>
    </row>
    <row r="8951">
      <c r="A8951" s="7">
        <v>1.964717E13</v>
      </c>
    </row>
    <row r="8952">
      <c r="A8952" s="7">
        <v>1.964717E13</v>
      </c>
    </row>
    <row r="8953">
      <c r="A8953" s="7">
        <v>1.964717E13</v>
      </c>
    </row>
    <row r="8954">
      <c r="A8954" s="7">
        <v>1.964717E13</v>
      </c>
    </row>
    <row r="8955">
      <c r="A8955" s="7">
        <v>1.964725E13</v>
      </c>
    </row>
    <row r="8956">
      <c r="A8956" s="7">
        <v>1.964725E13</v>
      </c>
    </row>
    <row r="8957">
      <c r="A8957" s="7">
        <v>1.964725E13</v>
      </c>
    </row>
    <row r="8958">
      <c r="A8958" s="7">
        <v>1.964725E13</v>
      </c>
    </row>
    <row r="8959">
      <c r="A8959" s="7">
        <v>1.964733E13</v>
      </c>
    </row>
    <row r="8960">
      <c r="A8960" s="7">
        <v>1.964733E13</v>
      </c>
    </row>
    <row r="8961">
      <c r="A8961" s="7">
        <v>1.964733E13</v>
      </c>
    </row>
    <row r="8962">
      <c r="A8962" s="7">
        <v>1.964733E13</v>
      </c>
    </row>
    <row r="8963">
      <c r="A8963" s="7">
        <v>1.964733E13</v>
      </c>
    </row>
    <row r="8964">
      <c r="A8964" s="7">
        <v>1.964733E13</v>
      </c>
    </row>
    <row r="8965">
      <c r="A8965" s="7">
        <v>1.964733E13</v>
      </c>
    </row>
    <row r="8966">
      <c r="A8966" s="7">
        <v>1.964733E13</v>
      </c>
    </row>
    <row r="8967">
      <c r="A8967" s="7">
        <v>1.964733E13</v>
      </c>
    </row>
    <row r="8968">
      <c r="A8968" s="7">
        <v>1.964733E13</v>
      </c>
    </row>
    <row r="8969">
      <c r="A8969" s="7">
        <v>1.964733E13</v>
      </c>
    </row>
    <row r="8970">
      <c r="A8970" s="7">
        <v>1.964733E13</v>
      </c>
    </row>
    <row r="8971">
      <c r="A8971" s="7">
        <v>1.964758E13</v>
      </c>
    </row>
    <row r="8972">
      <c r="A8972" s="7">
        <v>1.964758E13</v>
      </c>
    </row>
    <row r="8973">
      <c r="A8973" s="7">
        <v>1.964774E13</v>
      </c>
    </row>
    <row r="8974">
      <c r="A8974" s="7">
        <v>1.964774E13</v>
      </c>
    </row>
    <row r="8975">
      <c r="A8975" s="7">
        <v>1.964774E13</v>
      </c>
    </row>
    <row r="8976">
      <c r="A8976" s="7">
        <v>1.964774E13</v>
      </c>
    </row>
    <row r="8977">
      <c r="A8977" s="7">
        <v>1.964774E13</v>
      </c>
    </row>
    <row r="8978">
      <c r="A8978" s="7">
        <v>1.964774E13</v>
      </c>
    </row>
    <row r="8979">
      <c r="A8979" s="7">
        <v>1.96479E13</v>
      </c>
    </row>
    <row r="8980">
      <c r="A8980" s="7">
        <v>1.96479E13</v>
      </c>
    </row>
    <row r="8981">
      <c r="A8981" s="7">
        <v>1.96479E13</v>
      </c>
    </row>
    <row r="8982">
      <c r="A8982" s="7">
        <v>1.96479E13</v>
      </c>
    </row>
    <row r="8983">
      <c r="A8983" s="7">
        <v>1.964808E13</v>
      </c>
    </row>
    <row r="8984">
      <c r="A8984" s="7">
        <v>1.964808E13</v>
      </c>
    </row>
    <row r="8985">
      <c r="A8985" s="7">
        <v>1.964808E13</v>
      </c>
    </row>
    <row r="8986">
      <c r="A8986" s="7">
        <v>1.964808E13</v>
      </c>
    </row>
    <row r="8987">
      <c r="A8987" s="7">
        <v>1.964808E13</v>
      </c>
    </row>
    <row r="8988">
      <c r="A8988" s="7">
        <v>1.964808E13</v>
      </c>
    </row>
    <row r="8989">
      <c r="A8989" s="7">
        <v>1.964808E13</v>
      </c>
    </row>
    <row r="8990">
      <c r="A8990" s="7">
        <v>1.964808E13</v>
      </c>
    </row>
    <row r="8991">
      <c r="A8991" s="7">
        <v>1.964808E13</v>
      </c>
    </row>
    <row r="8992">
      <c r="A8992" s="7">
        <v>1.964808E13</v>
      </c>
    </row>
    <row r="8993">
      <c r="A8993" s="7">
        <v>1.964808E13</v>
      </c>
    </row>
    <row r="8994">
      <c r="A8994" s="7">
        <v>1.964808E13</v>
      </c>
    </row>
    <row r="8995">
      <c r="A8995" s="7">
        <v>1.964808E13</v>
      </c>
    </row>
    <row r="8996">
      <c r="A8996" s="7">
        <v>1.964808E13</v>
      </c>
    </row>
    <row r="8997">
      <c r="A8997" s="7">
        <v>1.964808E13</v>
      </c>
    </row>
    <row r="8998">
      <c r="A8998" s="7">
        <v>1.964808E13</v>
      </c>
    </row>
    <row r="8999">
      <c r="A8999" s="7">
        <v>1.964808E13</v>
      </c>
    </row>
    <row r="9000">
      <c r="A9000" s="7">
        <v>1.964808E13</v>
      </c>
    </row>
    <row r="9001">
      <c r="A9001" s="7">
        <v>1.964808E13</v>
      </c>
    </row>
    <row r="9002">
      <c r="A9002" s="7">
        <v>1.964808E13</v>
      </c>
    </row>
    <row r="9003">
      <c r="A9003" s="7">
        <v>1.964808E13</v>
      </c>
    </row>
    <row r="9004">
      <c r="A9004" s="7">
        <v>1.964808E13</v>
      </c>
    </row>
    <row r="9005">
      <c r="A9005" s="7">
        <v>1.964816E13</v>
      </c>
    </row>
    <row r="9006">
      <c r="A9006" s="7">
        <v>1.964816E13</v>
      </c>
    </row>
    <row r="9007">
      <c r="A9007" s="7">
        <v>1.964816E13</v>
      </c>
    </row>
    <row r="9008">
      <c r="A9008" s="7">
        <v>1.964816E13</v>
      </c>
    </row>
    <row r="9009">
      <c r="A9009" s="7">
        <v>1.964816E13</v>
      </c>
    </row>
    <row r="9010">
      <c r="A9010" s="7">
        <v>1.964816E13</v>
      </c>
    </row>
    <row r="9011">
      <c r="A9011" s="7">
        <v>1.964816E13</v>
      </c>
    </row>
    <row r="9012">
      <c r="A9012" s="7">
        <v>1.964816E13</v>
      </c>
    </row>
    <row r="9013">
      <c r="A9013" s="7">
        <v>1.964816E13</v>
      </c>
    </row>
    <row r="9014">
      <c r="A9014" s="7">
        <v>1.964816E13</v>
      </c>
    </row>
    <row r="9015">
      <c r="A9015" s="7">
        <v>1.964832E13</v>
      </c>
    </row>
    <row r="9016">
      <c r="A9016" s="7">
        <v>1.964832E13</v>
      </c>
    </row>
    <row r="9017">
      <c r="A9017" s="7">
        <v>1.964832E13</v>
      </c>
    </row>
    <row r="9018">
      <c r="A9018" s="7">
        <v>1.964832E13</v>
      </c>
    </row>
    <row r="9019">
      <c r="A9019" s="7">
        <v>1.964832E13</v>
      </c>
    </row>
    <row r="9020">
      <c r="A9020" s="7">
        <v>1.964832E13</v>
      </c>
    </row>
    <row r="9021">
      <c r="A9021" s="7">
        <v>1.964832E13</v>
      </c>
    </row>
    <row r="9022">
      <c r="A9022" s="7">
        <v>1.964832E13</v>
      </c>
    </row>
    <row r="9023">
      <c r="A9023" s="7">
        <v>1.96484E13</v>
      </c>
    </row>
    <row r="9024">
      <c r="A9024" s="7">
        <v>1.96484E13</v>
      </c>
    </row>
    <row r="9025">
      <c r="A9025" s="7">
        <v>1.96484E13</v>
      </c>
    </row>
    <row r="9026">
      <c r="A9026" s="7">
        <v>1.96484E13</v>
      </c>
    </row>
    <row r="9027">
      <c r="A9027" s="7">
        <v>1.96484E13</v>
      </c>
    </row>
    <row r="9028">
      <c r="A9028" s="7">
        <v>1.96484E13</v>
      </c>
    </row>
    <row r="9029">
      <c r="A9029" s="7">
        <v>1.96484E13</v>
      </c>
    </row>
    <row r="9030">
      <c r="A9030" s="7">
        <v>1.96484E13</v>
      </c>
    </row>
    <row r="9031">
      <c r="A9031" s="7">
        <v>1.96484E13</v>
      </c>
    </row>
    <row r="9032">
      <c r="A9032" s="7">
        <v>1.96484E13</v>
      </c>
    </row>
    <row r="9033">
      <c r="A9033" s="7">
        <v>1.96484E13</v>
      </c>
    </row>
    <row r="9034">
      <c r="A9034" s="7">
        <v>1.96484E13</v>
      </c>
    </row>
    <row r="9035">
      <c r="A9035" s="7">
        <v>1.96484E13</v>
      </c>
    </row>
    <row r="9036">
      <c r="A9036" s="7">
        <v>1.96484E13</v>
      </c>
    </row>
    <row r="9037">
      <c r="A9037" s="7">
        <v>1.964857E13</v>
      </c>
    </row>
    <row r="9038">
      <c r="A9038" s="7">
        <v>1.964857E13</v>
      </c>
    </row>
    <row r="9039">
      <c r="A9039" s="7">
        <v>1.964857E13</v>
      </c>
    </row>
    <row r="9040">
      <c r="A9040" s="7">
        <v>1.964865E13</v>
      </c>
    </row>
    <row r="9041">
      <c r="A9041" s="7">
        <v>1.964865E13</v>
      </c>
    </row>
    <row r="9042">
      <c r="A9042" s="7">
        <v>1.964865E13</v>
      </c>
    </row>
    <row r="9043">
      <c r="A9043" s="7">
        <v>1.964865E13</v>
      </c>
    </row>
    <row r="9044">
      <c r="A9044" s="7">
        <v>1.964865E13</v>
      </c>
    </row>
    <row r="9045">
      <c r="A9045" s="7">
        <v>1.964865E13</v>
      </c>
    </row>
    <row r="9046">
      <c r="A9046" s="7">
        <v>1.964873E13</v>
      </c>
    </row>
    <row r="9047">
      <c r="A9047" s="7">
        <v>1.964873E13</v>
      </c>
    </row>
    <row r="9048">
      <c r="A9048" s="7">
        <v>1.964873E13</v>
      </c>
    </row>
    <row r="9049">
      <c r="A9049" s="7">
        <v>1.964873E13</v>
      </c>
    </row>
    <row r="9050">
      <c r="A9050" s="7">
        <v>1.964873E13</v>
      </c>
    </row>
    <row r="9051">
      <c r="A9051" s="7">
        <v>1.964881E13</v>
      </c>
    </row>
    <row r="9052">
      <c r="A9052" s="7">
        <v>1.964881E13</v>
      </c>
    </row>
    <row r="9053">
      <c r="A9053" s="7">
        <v>1.964881E13</v>
      </c>
    </row>
    <row r="9054">
      <c r="A9054" s="7">
        <v>1.964881E13</v>
      </c>
    </row>
    <row r="9055">
      <c r="A9055" s="7">
        <v>1.964907E13</v>
      </c>
    </row>
    <row r="9056">
      <c r="A9056" s="7">
        <v>1.964907E13</v>
      </c>
    </row>
    <row r="9057">
      <c r="A9057" s="7">
        <v>1.964907E13</v>
      </c>
    </row>
    <row r="9058">
      <c r="A9058" s="7">
        <v>1.964907E13</v>
      </c>
    </row>
    <row r="9059">
      <c r="A9059" s="7">
        <v>1.964907E13</v>
      </c>
    </row>
    <row r="9060">
      <c r="A9060" s="7">
        <v>1.964907E13</v>
      </c>
    </row>
    <row r="9061">
      <c r="A9061" s="7">
        <v>1.964907E13</v>
      </c>
    </row>
    <row r="9062">
      <c r="A9062" s="7">
        <v>1.964907E13</v>
      </c>
    </row>
    <row r="9063">
      <c r="A9063" s="7">
        <v>1.964907E13</v>
      </c>
    </row>
    <row r="9064">
      <c r="A9064" s="7">
        <v>1.964931E13</v>
      </c>
    </row>
    <row r="9065">
      <c r="A9065" s="7">
        <v>1.964931E13</v>
      </c>
    </row>
    <row r="9066">
      <c r="A9066" s="7">
        <v>1.964931E13</v>
      </c>
    </row>
    <row r="9067">
      <c r="A9067" s="7">
        <v>1.964931E13</v>
      </c>
    </row>
    <row r="9068">
      <c r="A9068" s="7">
        <v>1.964931E13</v>
      </c>
    </row>
    <row r="9069">
      <c r="A9069" s="7">
        <v>1.964931E13</v>
      </c>
    </row>
    <row r="9070">
      <c r="A9070" s="7">
        <v>1.964931E13</v>
      </c>
    </row>
    <row r="9071">
      <c r="A9071" s="7">
        <v>1.964931E13</v>
      </c>
    </row>
    <row r="9072">
      <c r="A9072" s="7">
        <v>1.964964E13</v>
      </c>
    </row>
    <row r="9073">
      <c r="A9073" s="7">
        <v>1.964964E13</v>
      </c>
    </row>
    <row r="9074">
      <c r="A9074" s="7">
        <v>1.964964E13</v>
      </c>
    </row>
    <row r="9075">
      <c r="A9075" s="7">
        <v>1.964964E13</v>
      </c>
    </row>
    <row r="9076">
      <c r="A9076" s="7">
        <v>1.964964E13</v>
      </c>
    </row>
    <row r="9077">
      <c r="A9077" s="7">
        <v>1.964964E13</v>
      </c>
    </row>
    <row r="9078">
      <c r="A9078" s="7">
        <v>1.964964E13</v>
      </c>
    </row>
    <row r="9079">
      <c r="A9079" s="7">
        <v>1.964964E13</v>
      </c>
    </row>
    <row r="9080">
      <c r="A9080" s="7">
        <v>1.96498E13</v>
      </c>
    </row>
    <row r="9081">
      <c r="A9081" s="7">
        <v>1.96498E13</v>
      </c>
    </row>
    <row r="9082">
      <c r="A9082" s="7">
        <v>1.96498E13</v>
      </c>
    </row>
    <row r="9083">
      <c r="A9083" s="7">
        <v>1.96498E13</v>
      </c>
    </row>
    <row r="9084">
      <c r="A9084" s="7">
        <v>1.964998E13</v>
      </c>
    </row>
    <row r="9085">
      <c r="A9085" s="7">
        <v>1.964998E13</v>
      </c>
    </row>
    <row r="9086">
      <c r="A9086" s="7">
        <v>1.964998E13</v>
      </c>
    </row>
    <row r="9087">
      <c r="A9087" s="7">
        <v>1.964998E13</v>
      </c>
    </row>
    <row r="9088">
      <c r="A9088" s="7">
        <v>1.964998E13</v>
      </c>
    </row>
    <row r="9089">
      <c r="A9089" s="7">
        <v>1.964998E13</v>
      </c>
    </row>
    <row r="9090">
      <c r="A9090" s="7">
        <v>1.965029E13</v>
      </c>
    </row>
    <row r="9091">
      <c r="A9091" s="7">
        <v>1.965029E13</v>
      </c>
    </row>
    <row r="9092">
      <c r="A9092" s="7">
        <v>1.965037E13</v>
      </c>
    </row>
    <row r="9093">
      <c r="A9093" s="7">
        <v>1.965037E13</v>
      </c>
    </row>
    <row r="9094">
      <c r="A9094" s="7">
        <v>1.965037E13</v>
      </c>
    </row>
    <row r="9095">
      <c r="A9095" s="7">
        <v>1.965037E13</v>
      </c>
    </row>
    <row r="9096">
      <c r="A9096" s="7">
        <v>1.965037E13</v>
      </c>
    </row>
    <row r="9097">
      <c r="A9097" s="7">
        <v>1.965037E13</v>
      </c>
    </row>
    <row r="9098">
      <c r="A9098" s="7">
        <v>1.965037E13</v>
      </c>
    </row>
    <row r="9099">
      <c r="A9099" s="7">
        <v>1.965045E13</v>
      </c>
    </row>
    <row r="9100">
      <c r="A9100" s="7">
        <v>1.965045E13</v>
      </c>
    </row>
    <row r="9101">
      <c r="A9101" s="7">
        <v>1.965045E13</v>
      </c>
    </row>
    <row r="9102">
      <c r="A9102" s="7">
        <v>1.965045E13</v>
      </c>
    </row>
    <row r="9103">
      <c r="A9103" s="7">
        <v>1.965045E13</v>
      </c>
    </row>
    <row r="9104">
      <c r="A9104" s="7">
        <v>1.965045E13</v>
      </c>
    </row>
    <row r="9105">
      <c r="A9105" s="7">
        <v>1.965052E13</v>
      </c>
    </row>
    <row r="9106">
      <c r="A9106" s="7">
        <v>1.965052E13</v>
      </c>
    </row>
    <row r="9107">
      <c r="A9107" s="7">
        <v>1.965052E13</v>
      </c>
    </row>
    <row r="9108">
      <c r="A9108" s="7">
        <v>1.965052E13</v>
      </c>
    </row>
    <row r="9109">
      <c r="A9109" s="7">
        <v>1.965052E13</v>
      </c>
    </row>
    <row r="9110">
      <c r="A9110" s="7">
        <v>1.965052E13</v>
      </c>
    </row>
    <row r="9111">
      <c r="A9111" s="7">
        <v>1.965052E13</v>
      </c>
    </row>
    <row r="9112">
      <c r="A9112" s="7">
        <v>1.965052E13</v>
      </c>
    </row>
    <row r="9113">
      <c r="A9113" s="7">
        <v>1.96506E13</v>
      </c>
    </row>
    <row r="9114">
      <c r="A9114" s="7">
        <v>1.96506E13</v>
      </c>
    </row>
    <row r="9115">
      <c r="A9115" s="7">
        <v>1.965078E13</v>
      </c>
    </row>
    <row r="9116">
      <c r="A9116" s="7">
        <v>1.965078E13</v>
      </c>
    </row>
    <row r="9117">
      <c r="A9117" s="7">
        <v>1.965094E13</v>
      </c>
    </row>
    <row r="9118">
      <c r="A9118" s="7">
        <v>1.965094E13</v>
      </c>
    </row>
    <row r="9119">
      <c r="A9119" s="7">
        <v>1.965102E13</v>
      </c>
    </row>
    <row r="9120">
      <c r="A9120" s="7">
        <v>1.965102E13</v>
      </c>
    </row>
    <row r="9121">
      <c r="A9121" s="7">
        <v>1.965102E13</v>
      </c>
    </row>
    <row r="9122">
      <c r="A9122" s="7">
        <v>1.965102E13</v>
      </c>
    </row>
    <row r="9123">
      <c r="A9123" s="7">
        <v>1.965102E13</v>
      </c>
    </row>
    <row r="9124">
      <c r="A9124" s="7">
        <v>1.965102E13</v>
      </c>
    </row>
    <row r="9125">
      <c r="A9125" s="7">
        <v>1.96511E13</v>
      </c>
    </row>
    <row r="9126">
      <c r="A9126" s="7">
        <v>1.96511E13</v>
      </c>
    </row>
    <row r="9127">
      <c r="A9127" s="7">
        <v>1.96511E13</v>
      </c>
    </row>
    <row r="9128">
      <c r="A9128" s="7">
        <v>1.96511E13</v>
      </c>
    </row>
    <row r="9129">
      <c r="A9129" s="7">
        <v>1.965128E13</v>
      </c>
    </row>
    <row r="9130">
      <c r="A9130" s="7">
        <v>1.965128E13</v>
      </c>
    </row>
    <row r="9131">
      <c r="A9131" s="7">
        <v>1.965128E13</v>
      </c>
    </row>
    <row r="9132">
      <c r="A9132" s="7">
        <v>1.965128E13</v>
      </c>
    </row>
    <row r="9133">
      <c r="A9133" s="7">
        <v>1.965128E13</v>
      </c>
    </row>
    <row r="9134">
      <c r="A9134" s="7">
        <v>1.965128E13</v>
      </c>
    </row>
    <row r="9135">
      <c r="A9135" s="7">
        <v>1.965136E13</v>
      </c>
    </row>
    <row r="9136">
      <c r="A9136" s="7">
        <v>1.965136E13</v>
      </c>
    </row>
    <row r="9137">
      <c r="A9137" s="7">
        <v>1.965136E13</v>
      </c>
    </row>
    <row r="9138">
      <c r="A9138" s="7">
        <v>1.965151E13</v>
      </c>
    </row>
    <row r="9139">
      <c r="A9139" s="7">
        <v>1.965151E13</v>
      </c>
    </row>
    <row r="9140">
      <c r="A9140" s="7">
        <v>1.965151E13</v>
      </c>
    </row>
    <row r="9141">
      <c r="A9141" s="7">
        <v>1.965151E13</v>
      </c>
    </row>
    <row r="9142">
      <c r="A9142" s="7">
        <v>1.973437E13</v>
      </c>
    </row>
    <row r="9143">
      <c r="A9143" s="7">
        <v>1.973437E13</v>
      </c>
    </row>
    <row r="9144">
      <c r="A9144" s="7">
        <v>1.973445E13</v>
      </c>
    </row>
    <row r="9145">
      <c r="A9145" s="7">
        <v>1.973445E13</v>
      </c>
    </row>
    <row r="9146">
      <c r="A9146" s="7">
        <v>1.973445E13</v>
      </c>
    </row>
    <row r="9147">
      <c r="A9147" s="7">
        <v>1.973445E13</v>
      </c>
    </row>
    <row r="9148">
      <c r="A9148" s="7">
        <v>1.973445E13</v>
      </c>
    </row>
    <row r="9149">
      <c r="A9149" s="7">
        <v>1.973452E13</v>
      </c>
    </row>
    <row r="9150">
      <c r="A9150" s="7">
        <v>1.973452E13</v>
      </c>
    </row>
    <row r="9151">
      <c r="A9151" s="7">
        <v>1.973452E13</v>
      </c>
    </row>
    <row r="9152">
      <c r="A9152" s="7">
        <v>1.973452E13</v>
      </c>
    </row>
    <row r="9153">
      <c r="A9153" s="7">
        <v>1.973452E13</v>
      </c>
    </row>
    <row r="9154">
      <c r="A9154" s="7">
        <v>1.973452E13</v>
      </c>
    </row>
    <row r="9155">
      <c r="A9155" s="7">
        <v>1.973452E13</v>
      </c>
    </row>
    <row r="9156">
      <c r="A9156" s="7">
        <v>1.973452E13</v>
      </c>
    </row>
    <row r="9157">
      <c r="A9157" s="7">
        <v>1.973452E13</v>
      </c>
    </row>
    <row r="9158">
      <c r="A9158" s="7">
        <v>1.973452E13</v>
      </c>
    </row>
    <row r="9159">
      <c r="A9159" s="7">
        <v>1.97346E13</v>
      </c>
    </row>
    <row r="9160">
      <c r="A9160" s="7">
        <v>1.97346E13</v>
      </c>
    </row>
    <row r="9161">
      <c r="A9161" s="7">
        <v>1.97346E13</v>
      </c>
    </row>
    <row r="9162">
      <c r="A9162" s="7">
        <v>1.975291E13</v>
      </c>
    </row>
    <row r="9163">
      <c r="A9163" s="7">
        <v>1.975291E13</v>
      </c>
    </row>
    <row r="9164">
      <c r="A9164" s="7">
        <v>1.975291E13</v>
      </c>
    </row>
    <row r="9165">
      <c r="A9165" s="7">
        <v>1.975291E13</v>
      </c>
    </row>
    <row r="9166">
      <c r="A9166" s="7">
        <v>1.975309E13</v>
      </c>
    </row>
    <row r="9167">
      <c r="A9167" s="7">
        <v>1.975309E13</v>
      </c>
    </row>
    <row r="9168">
      <c r="A9168" s="7">
        <v>1.975309E13</v>
      </c>
    </row>
    <row r="9169">
      <c r="A9169" s="7">
        <v>1.975309E13</v>
      </c>
    </row>
    <row r="9170">
      <c r="A9170" s="7">
        <v>1.975309E13</v>
      </c>
    </row>
    <row r="9171">
      <c r="A9171" s="7">
        <v>1.975309E13</v>
      </c>
    </row>
    <row r="9172">
      <c r="A9172" s="7">
        <v>1.975309E13</v>
      </c>
    </row>
    <row r="9173">
      <c r="A9173" s="7">
        <v>1.975333E13</v>
      </c>
    </row>
    <row r="9174">
      <c r="A9174" s="7">
        <v>1.975333E13</v>
      </c>
    </row>
    <row r="9175">
      <c r="A9175" s="7">
        <v>1.975333E13</v>
      </c>
    </row>
    <row r="9176">
      <c r="A9176" s="7">
        <v>1.975333E13</v>
      </c>
    </row>
    <row r="9177">
      <c r="A9177" s="7">
        <v>1.975333E13</v>
      </c>
    </row>
    <row r="9178">
      <c r="A9178" s="7">
        <v>1.975333E13</v>
      </c>
    </row>
    <row r="9179">
      <c r="A9179" s="7">
        <v>1.975341E13</v>
      </c>
    </row>
    <row r="9180">
      <c r="A9180" s="7">
        <v>1.975341E13</v>
      </c>
    </row>
    <row r="9181">
      <c r="A9181" s="7">
        <v>1.975341E13</v>
      </c>
    </row>
    <row r="9182">
      <c r="A9182" s="7">
        <v>1.975341E13</v>
      </c>
    </row>
    <row r="9183">
      <c r="A9183" s="7">
        <v>1.975341E13</v>
      </c>
    </row>
    <row r="9184">
      <c r="A9184" s="7">
        <v>1.975341E13</v>
      </c>
    </row>
    <row r="9185">
      <c r="A9185" s="7">
        <v>1.975663E13</v>
      </c>
    </row>
    <row r="9186">
      <c r="A9186" s="7">
        <v>1.975663E13</v>
      </c>
    </row>
    <row r="9187">
      <c r="A9187" s="7">
        <v>1.975713E13</v>
      </c>
    </row>
    <row r="9188">
      <c r="A9188" s="7">
        <v>1.975713E13</v>
      </c>
    </row>
    <row r="9189">
      <c r="A9189" s="7">
        <v>1.975713E13</v>
      </c>
    </row>
    <row r="9190">
      <c r="A9190" s="7">
        <v>1.975713E13</v>
      </c>
    </row>
    <row r="9191">
      <c r="A9191" s="7">
        <v>1.975713E13</v>
      </c>
    </row>
    <row r="9192">
      <c r="A9192" s="7">
        <v>1.975713E13</v>
      </c>
    </row>
    <row r="9193">
      <c r="A9193" s="7">
        <v>1.975713E13</v>
      </c>
    </row>
    <row r="9194">
      <c r="A9194" s="7">
        <v>1.975713E13</v>
      </c>
    </row>
    <row r="9195">
      <c r="A9195" s="7">
        <v>1.975713E13</v>
      </c>
    </row>
    <row r="9196">
      <c r="A9196" s="7">
        <v>1.975713E13</v>
      </c>
    </row>
    <row r="9197">
      <c r="A9197" s="7">
        <v>1.975713E13</v>
      </c>
    </row>
    <row r="9198">
      <c r="A9198" s="7">
        <v>1.975713E13</v>
      </c>
    </row>
    <row r="9199">
      <c r="A9199" s="7">
        <v>1.975713E13</v>
      </c>
    </row>
    <row r="9200">
      <c r="A9200" s="7">
        <v>1.975713E13</v>
      </c>
    </row>
    <row r="9201">
      <c r="A9201" s="7">
        <v>1.975713E13</v>
      </c>
    </row>
    <row r="9202">
      <c r="A9202" s="7">
        <v>1.975713E13</v>
      </c>
    </row>
    <row r="9203">
      <c r="A9203" s="7">
        <v>1.976869E13</v>
      </c>
    </row>
    <row r="9204">
      <c r="A9204" s="7">
        <v>1.976869E13</v>
      </c>
    </row>
    <row r="9205">
      <c r="A9205" s="7">
        <v>1.976869E13</v>
      </c>
    </row>
    <row r="9206">
      <c r="A9206" s="7">
        <v>1.976869E13</v>
      </c>
    </row>
    <row r="9207">
      <c r="A9207" s="7">
        <v>1.976869E13</v>
      </c>
    </row>
    <row r="9208">
      <c r="A9208" s="7">
        <v>1.976968E13</v>
      </c>
    </row>
    <row r="9209">
      <c r="A9209" s="7">
        <v>1.976968E13</v>
      </c>
    </row>
    <row r="9210">
      <c r="A9210" s="7">
        <v>1.976968E13</v>
      </c>
    </row>
    <row r="9211">
      <c r="A9211" s="7">
        <v>1.976968E13</v>
      </c>
    </row>
    <row r="9212">
      <c r="A9212" s="7">
        <v>1.976968E13</v>
      </c>
    </row>
    <row r="9213">
      <c r="A9213" s="7">
        <v>1.977008E13</v>
      </c>
    </row>
    <row r="9214">
      <c r="A9214" s="7">
        <v>1.977008E13</v>
      </c>
    </row>
    <row r="9215">
      <c r="A9215" s="7">
        <v>1.977016E13</v>
      </c>
    </row>
    <row r="9216">
      <c r="A9216" s="7">
        <v>1.977016E13</v>
      </c>
    </row>
    <row r="9217">
      <c r="A9217" s="7">
        <v>1.977289E13</v>
      </c>
    </row>
    <row r="9218">
      <c r="A9218" s="7">
        <v>1.977289E13</v>
      </c>
    </row>
    <row r="9219">
      <c r="A9219" s="7">
        <v>1.977289E13</v>
      </c>
    </row>
    <row r="9220">
      <c r="A9220" s="7">
        <v>1.977289E13</v>
      </c>
    </row>
    <row r="9221">
      <c r="A9221" s="7">
        <v>1.995836E13</v>
      </c>
    </row>
    <row r="9222">
      <c r="A9222" s="7">
        <v>1.995836E13</v>
      </c>
    </row>
    <row r="9223">
      <c r="A9223" s="7">
        <v>1.995836E13</v>
      </c>
    </row>
    <row r="9224">
      <c r="A9224" s="7">
        <v>1.995836E13</v>
      </c>
    </row>
    <row r="9225">
      <c r="A9225" s="7">
        <v>1.996016E13</v>
      </c>
    </row>
    <row r="9226">
      <c r="A9226" s="7">
        <v>1.996016E13</v>
      </c>
    </row>
    <row r="9227">
      <c r="A9227" s="7">
        <v>1.996016E13</v>
      </c>
    </row>
    <row r="9228">
      <c r="A9228" s="7">
        <v>1.996016E13</v>
      </c>
    </row>
    <row r="9229">
      <c r="A9229" s="7">
        <v>1.996016E13</v>
      </c>
    </row>
    <row r="9230">
      <c r="A9230" s="7">
        <v>1.996263E13</v>
      </c>
    </row>
    <row r="9231">
      <c r="A9231" s="7">
        <v>1.996263E13</v>
      </c>
    </row>
    <row r="9232">
      <c r="A9232" s="7">
        <v>1.996263E13</v>
      </c>
    </row>
    <row r="9233">
      <c r="A9233" s="7">
        <v>1.996263E13</v>
      </c>
    </row>
    <row r="9234">
      <c r="A9234" s="7">
        <v>1.996305E13</v>
      </c>
    </row>
    <row r="9235">
      <c r="A9235" s="7">
        <v>1.996305E13</v>
      </c>
    </row>
    <row r="9236">
      <c r="A9236" s="7">
        <v>1.996305E13</v>
      </c>
    </row>
    <row r="9237">
      <c r="A9237" s="7">
        <v>1.996313E13</v>
      </c>
    </row>
    <row r="9238">
      <c r="A9238" s="7">
        <v>1.996313E13</v>
      </c>
    </row>
    <row r="9239">
      <c r="A9239" s="7">
        <v>1.996313E13</v>
      </c>
    </row>
    <row r="9240">
      <c r="A9240" s="7">
        <v>1.996313E13</v>
      </c>
    </row>
    <row r="9241">
      <c r="A9241" s="7">
        <v>1.996313E13</v>
      </c>
    </row>
    <row r="9242">
      <c r="A9242" s="7">
        <v>1.996313E13</v>
      </c>
    </row>
    <row r="9243">
      <c r="A9243" s="7">
        <v>1.996438E13</v>
      </c>
    </row>
    <row r="9244">
      <c r="A9244" s="7">
        <v>1.996438E13</v>
      </c>
    </row>
    <row r="9245">
      <c r="A9245" s="7">
        <v>1.996438E13</v>
      </c>
    </row>
    <row r="9246">
      <c r="A9246" s="7">
        <v>1.996438E13</v>
      </c>
    </row>
    <row r="9247">
      <c r="A9247" s="7">
        <v>1.996479E13</v>
      </c>
    </row>
    <row r="9248">
      <c r="A9248" s="7">
        <v>1.996479E13</v>
      </c>
    </row>
    <row r="9249">
      <c r="A9249" s="7">
        <v>1.996479E13</v>
      </c>
    </row>
    <row r="9250">
      <c r="A9250" s="7">
        <v>1.996479E13</v>
      </c>
    </row>
    <row r="9251">
      <c r="A9251" s="7">
        <v>1.996479E13</v>
      </c>
    </row>
    <row r="9252">
      <c r="A9252" s="7">
        <v>1.996479E13</v>
      </c>
    </row>
    <row r="9253">
      <c r="A9253" s="7">
        <v>1.996537E13</v>
      </c>
    </row>
    <row r="9254">
      <c r="A9254" s="7">
        <v>1.996537E13</v>
      </c>
    </row>
    <row r="9255">
      <c r="A9255" s="7">
        <v>1.996537E13</v>
      </c>
    </row>
    <row r="9256">
      <c r="A9256" s="7">
        <v>1.996537E13</v>
      </c>
    </row>
    <row r="9257">
      <c r="A9257" s="7">
        <v>1.996537E13</v>
      </c>
    </row>
    <row r="9258">
      <c r="A9258" s="7">
        <v>1.996586E13</v>
      </c>
    </row>
    <row r="9259">
      <c r="A9259" s="7">
        <v>1.996586E13</v>
      </c>
    </row>
    <row r="9260">
      <c r="A9260" s="7">
        <v>1.996586E13</v>
      </c>
    </row>
    <row r="9261">
      <c r="A9261" s="7">
        <v>1.996586E13</v>
      </c>
    </row>
    <row r="9262">
      <c r="A9262" s="7">
        <v>1.996586E13</v>
      </c>
    </row>
    <row r="9263">
      <c r="A9263" s="7">
        <v>1.996586E13</v>
      </c>
    </row>
    <row r="9264">
      <c r="A9264" s="7">
        <v>1.99661E13</v>
      </c>
    </row>
    <row r="9265">
      <c r="A9265" s="7">
        <v>1.99661E13</v>
      </c>
    </row>
    <row r="9266">
      <c r="A9266" s="7">
        <v>1.99661E13</v>
      </c>
    </row>
    <row r="9267">
      <c r="A9267" s="7">
        <v>1.99661E13</v>
      </c>
    </row>
    <row r="9268">
      <c r="A9268" s="7">
        <v>1.99661E13</v>
      </c>
    </row>
    <row r="9269">
      <c r="A9269" s="7">
        <v>1.99661E13</v>
      </c>
    </row>
    <row r="9270">
      <c r="A9270" s="7">
        <v>1.99661E13</v>
      </c>
    </row>
    <row r="9271">
      <c r="A9271" s="7">
        <v>1.99661E13</v>
      </c>
    </row>
    <row r="9272">
      <c r="A9272" s="7">
        <v>1.996693E13</v>
      </c>
    </row>
    <row r="9273">
      <c r="A9273" s="7">
        <v>1.996693E13</v>
      </c>
    </row>
    <row r="9274">
      <c r="A9274" s="7">
        <v>1.996693E13</v>
      </c>
    </row>
    <row r="9275">
      <c r="A9275" s="7">
        <v>1.996693E13</v>
      </c>
    </row>
    <row r="9276">
      <c r="A9276" s="7">
        <v>6.017016E13</v>
      </c>
    </row>
    <row r="9277">
      <c r="A9277" s="7">
        <v>6.017016E13</v>
      </c>
    </row>
    <row r="9278">
      <c r="A9278" s="7">
        <v>6.017016E13</v>
      </c>
    </row>
    <row r="9279">
      <c r="A9279" s="7">
        <v>6.017016E13</v>
      </c>
    </row>
    <row r="9280">
      <c r="A9280" s="7">
        <v>6.018204E13</v>
      </c>
    </row>
    <row r="9281">
      <c r="A9281" s="7">
        <v>6.018204E13</v>
      </c>
    </row>
    <row r="9282">
      <c r="A9282" s="7">
        <v>6.018204E13</v>
      </c>
    </row>
    <row r="9283">
      <c r="A9283" s="7">
        <v>6.018204E13</v>
      </c>
    </row>
    <row r="9284">
      <c r="A9284" s="7">
        <v>6.018642E13</v>
      </c>
    </row>
    <row r="9285">
      <c r="A9285" s="7">
        <v>6.018642E13</v>
      </c>
    </row>
    <row r="9286">
      <c r="A9286" s="7">
        <v>6.018642E13</v>
      </c>
    </row>
    <row r="9287">
      <c r="A9287" s="7">
        <v>6.019079E13</v>
      </c>
    </row>
    <row r="9288">
      <c r="A9288" s="7">
        <v>6.019079E13</v>
      </c>
    </row>
    <row r="9289">
      <c r="A9289" s="7">
        <v>6.019079E13</v>
      </c>
    </row>
    <row r="9290">
      <c r="A9290" s="7">
        <v>6.019079E13</v>
      </c>
    </row>
    <row r="9291">
      <c r="A9291" s="7">
        <v>6.019079E13</v>
      </c>
    </row>
    <row r="9292">
      <c r="A9292" s="7">
        <v>6.019079E13</v>
      </c>
    </row>
    <row r="9293">
      <c r="A9293" s="7">
        <v>6.019715E13</v>
      </c>
    </row>
    <row r="9294">
      <c r="A9294" s="7">
        <v>6.019715E13</v>
      </c>
    </row>
    <row r="9295">
      <c r="A9295" s="7">
        <v>6.023527E13</v>
      </c>
    </row>
    <row r="9296">
      <c r="A9296" s="7">
        <v>6.023527E13</v>
      </c>
    </row>
    <row r="9297">
      <c r="A9297" s="7">
        <v>6.112536E13</v>
      </c>
    </row>
    <row r="9298">
      <c r="A9298" s="7">
        <v>6.112536E13</v>
      </c>
    </row>
    <row r="9299">
      <c r="A9299" s="7">
        <v>6.112536E13</v>
      </c>
    </row>
    <row r="9300">
      <c r="A9300" s="7">
        <v>6.112536E13</v>
      </c>
    </row>
    <row r="9301">
      <c r="A9301" s="7">
        <v>6.112536E13</v>
      </c>
    </row>
    <row r="9302">
      <c r="A9302" s="7">
        <v>6.112536E13</v>
      </c>
    </row>
    <row r="9303">
      <c r="A9303" s="7">
        <v>6.112536E13</v>
      </c>
    </row>
    <row r="9304">
      <c r="A9304" s="7">
        <v>6.114912E13</v>
      </c>
    </row>
    <row r="9305">
      <c r="A9305" s="7">
        <v>6.114912E13</v>
      </c>
    </row>
    <row r="9306">
      <c r="A9306" s="7">
        <v>6.114912E13</v>
      </c>
    </row>
    <row r="9307">
      <c r="A9307" s="7">
        <v>6.114912E13</v>
      </c>
    </row>
    <row r="9308">
      <c r="A9308" s="7">
        <v>6.114912E13</v>
      </c>
    </row>
    <row r="9309">
      <c r="A9309" s="7">
        <v>6.114912E13</v>
      </c>
    </row>
    <row r="9310">
      <c r="A9310" s="7">
        <v>6.114912E13</v>
      </c>
    </row>
    <row r="9311">
      <c r="A9311" s="7">
        <v>6.11675E13</v>
      </c>
    </row>
    <row r="9312">
      <c r="A9312" s="7">
        <v>6.11675E13</v>
      </c>
    </row>
    <row r="9313">
      <c r="A9313" s="7">
        <v>6.11675E13</v>
      </c>
    </row>
    <row r="9314">
      <c r="A9314" s="7">
        <v>6.11675E13</v>
      </c>
    </row>
    <row r="9315">
      <c r="A9315" s="7">
        <v>6.11675E13</v>
      </c>
    </row>
    <row r="9316">
      <c r="A9316" s="7">
        <v>6.11675E13</v>
      </c>
    </row>
    <row r="9317">
      <c r="A9317" s="7">
        <v>6.11675E13</v>
      </c>
    </row>
    <row r="9318">
      <c r="A9318" s="7">
        <v>6.11675E13</v>
      </c>
    </row>
    <row r="9319">
      <c r="A9319" s="7">
        <v>6.116883E13</v>
      </c>
    </row>
    <row r="9320">
      <c r="A9320" s="7">
        <v>6.116883E13</v>
      </c>
    </row>
    <row r="9321">
      <c r="A9321" s="7">
        <v>6.116883E13</v>
      </c>
    </row>
    <row r="9322">
      <c r="A9322" s="7">
        <v>6.116883E13</v>
      </c>
    </row>
    <row r="9323">
      <c r="A9323" s="7">
        <v>6.116883E13</v>
      </c>
    </row>
    <row r="9324">
      <c r="A9324" s="7">
        <v>6.116883E13</v>
      </c>
    </row>
    <row r="9325">
      <c r="A9325" s="7">
        <v>6.117048E13</v>
      </c>
    </row>
    <row r="9326">
      <c r="A9326" s="7">
        <v>6.117048E13</v>
      </c>
    </row>
    <row r="9327">
      <c r="A9327" s="7">
        <v>6.117048E13</v>
      </c>
    </row>
    <row r="9328">
      <c r="A9328" s="7">
        <v>6.117048E13</v>
      </c>
    </row>
    <row r="9329">
      <c r="A9329" s="7">
        <v>6.117048E13</v>
      </c>
    </row>
    <row r="9330">
      <c r="A9330" s="7">
        <v>6.117048E13</v>
      </c>
    </row>
    <row r="9331">
      <c r="A9331" s="7">
        <v>6.117048E13</v>
      </c>
    </row>
    <row r="9332">
      <c r="A9332" s="7">
        <v>6.117048E13</v>
      </c>
    </row>
    <row r="9333">
      <c r="A9333" s="7">
        <v>6.117048E13</v>
      </c>
    </row>
    <row r="9334">
      <c r="A9334" s="7">
        <v>6.117048E13</v>
      </c>
    </row>
    <row r="9335">
      <c r="A9335" s="7">
        <v>6.117048E13</v>
      </c>
    </row>
    <row r="9336">
      <c r="A9336" s="7">
        <v>6.117048E13</v>
      </c>
    </row>
    <row r="9337">
      <c r="A9337" s="7">
        <v>6.117667E13</v>
      </c>
    </row>
    <row r="9338">
      <c r="A9338" s="7">
        <v>6.117667E13</v>
      </c>
    </row>
    <row r="9339">
      <c r="A9339" s="7">
        <v>6.117667E13</v>
      </c>
    </row>
    <row r="9340">
      <c r="A9340" s="7">
        <v>6.117667E13</v>
      </c>
    </row>
    <row r="9341">
      <c r="A9341" s="7">
        <v>6.117667E13</v>
      </c>
    </row>
    <row r="9342">
      <c r="A9342" s="7">
        <v>6.117667E13</v>
      </c>
    </row>
    <row r="9343">
      <c r="A9343" s="7">
        <v>6.117667E13</v>
      </c>
    </row>
    <row r="9344">
      <c r="A9344" s="7">
        <v>6.117667E13</v>
      </c>
    </row>
    <row r="9345">
      <c r="A9345" s="7">
        <v>6.117667E13</v>
      </c>
    </row>
    <row r="9346">
      <c r="A9346" s="7">
        <v>6.117667E13</v>
      </c>
    </row>
    <row r="9347">
      <c r="A9347" s="7">
        <v>6.117667E13</v>
      </c>
    </row>
    <row r="9348">
      <c r="A9348" s="7">
        <v>6.117667E13</v>
      </c>
    </row>
    <row r="9349">
      <c r="A9349" s="7">
        <v>6.117667E13</v>
      </c>
    </row>
    <row r="9350">
      <c r="A9350" s="7">
        <v>6.119044E13</v>
      </c>
    </row>
    <row r="9351">
      <c r="A9351" s="7">
        <v>6.119044E13</v>
      </c>
    </row>
    <row r="9352">
      <c r="A9352" s="7">
        <v>6.119044E13</v>
      </c>
    </row>
    <row r="9353">
      <c r="A9353" s="7">
        <v>6.119044E13</v>
      </c>
    </row>
    <row r="9354">
      <c r="A9354" s="7">
        <v>6.119531E13</v>
      </c>
    </row>
    <row r="9355">
      <c r="A9355" s="7">
        <v>6.119531E13</v>
      </c>
    </row>
    <row r="9356">
      <c r="A9356" s="7">
        <v>6.119531E13</v>
      </c>
    </row>
    <row r="9357">
      <c r="A9357" s="7">
        <v>6.119531E13</v>
      </c>
    </row>
    <row r="9358">
      <c r="A9358" s="7">
        <v>6.119531E13</v>
      </c>
    </row>
    <row r="9359">
      <c r="A9359" s="7">
        <v>6.119531E13</v>
      </c>
    </row>
    <row r="9360">
      <c r="A9360" s="7">
        <v>6.119531E13</v>
      </c>
    </row>
    <row r="9361">
      <c r="A9361" s="7">
        <v>6.119903E13</v>
      </c>
    </row>
    <row r="9362">
      <c r="A9362" s="7">
        <v>6.119903E13</v>
      </c>
    </row>
    <row r="9363">
      <c r="A9363" s="7">
        <v>6.119945E13</v>
      </c>
    </row>
    <row r="9364">
      <c r="A9364" s="7">
        <v>6.119945E13</v>
      </c>
    </row>
    <row r="9365">
      <c r="A9365" s="7">
        <v>6.119945E13</v>
      </c>
    </row>
    <row r="9366">
      <c r="A9366" s="7">
        <v>6.119945E13</v>
      </c>
    </row>
    <row r="9367">
      <c r="A9367" s="7">
        <v>6.119945E13</v>
      </c>
    </row>
    <row r="9368">
      <c r="A9368" s="7">
        <v>6.119945E13</v>
      </c>
    </row>
    <row r="9369">
      <c r="A9369" s="7">
        <v>6.119945E13</v>
      </c>
    </row>
    <row r="9370">
      <c r="A9370" s="7">
        <v>6.119945E13</v>
      </c>
    </row>
    <row r="9371">
      <c r="A9371" s="7">
        <v>6.120471E13</v>
      </c>
    </row>
    <row r="9372">
      <c r="A9372" s="7">
        <v>6.120471E13</v>
      </c>
    </row>
    <row r="9373">
      <c r="A9373" s="7">
        <v>6.120489E13</v>
      </c>
    </row>
    <row r="9374">
      <c r="A9374" s="7">
        <v>6.120489E13</v>
      </c>
    </row>
    <row r="9375">
      <c r="A9375" s="7">
        <v>6.121081E13</v>
      </c>
    </row>
    <row r="9376">
      <c r="A9376" s="7">
        <v>6.121081E13</v>
      </c>
    </row>
    <row r="9377">
      <c r="A9377" s="7">
        <v>6.121081E13</v>
      </c>
    </row>
    <row r="9378">
      <c r="A9378" s="7">
        <v>6.121081E13</v>
      </c>
    </row>
    <row r="9379">
      <c r="A9379" s="7">
        <v>6.121081E13</v>
      </c>
    </row>
    <row r="9380">
      <c r="A9380" s="7">
        <v>6.121081E13</v>
      </c>
    </row>
    <row r="9381">
      <c r="A9381" s="7">
        <v>6.121081E13</v>
      </c>
    </row>
    <row r="9382">
      <c r="A9382" s="7">
        <v>6.121081E13</v>
      </c>
    </row>
    <row r="9383">
      <c r="A9383" s="7">
        <v>6.121081E13</v>
      </c>
    </row>
    <row r="9384">
      <c r="A9384" s="7">
        <v>6.121081E13</v>
      </c>
    </row>
    <row r="9385">
      <c r="A9385" s="7">
        <v>6.121081E13</v>
      </c>
    </row>
    <row r="9386">
      <c r="A9386" s="7">
        <v>6.121081E13</v>
      </c>
    </row>
    <row r="9387">
      <c r="A9387" s="7">
        <v>6.121081E13</v>
      </c>
    </row>
    <row r="9388">
      <c r="A9388" s="7">
        <v>6.121081E13</v>
      </c>
    </row>
    <row r="9389">
      <c r="A9389" s="7">
        <v>1.29403E12</v>
      </c>
    </row>
    <row r="9390">
      <c r="A9390" s="7">
        <v>1.29403E12</v>
      </c>
    </row>
    <row r="9391">
      <c r="A9391" s="7">
        <v>1.29403E12</v>
      </c>
    </row>
    <row r="9392">
      <c r="A9392" s="7">
        <v>1.29403E12</v>
      </c>
    </row>
    <row r="9393">
      <c r="A9393" s="7">
        <v>1.38008E12</v>
      </c>
    </row>
    <row r="9394">
      <c r="A9394" s="7">
        <v>1.38008E12</v>
      </c>
    </row>
    <row r="9395">
      <c r="A9395" s="7">
        <v>1.38008E12</v>
      </c>
    </row>
    <row r="9396">
      <c r="A9396" s="7">
        <v>1.41234E12</v>
      </c>
    </row>
    <row r="9397">
      <c r="A9397" s="7">
        <v>1.41234E12</v>
      </c>
    </row>
    <row r="9398">
      <c r="A9398" s="7">
        <v>1.41234E12</v>
      </c>
    </row>
    <row r="9399">
      <c r="A9399" s="7">
        <v>1.41234E12</v>
      </c>
    </row>
    <row r="9400">
      <c r="A9400" s="7">
        <v>1.41481E12</v>
      </c>
    </row>
    <row r="9401">
      <c r="A9401" s="7">
        <v>1.41481E12</v>
      </c>
    </row>
    <row r="9402">
      <c r="A9402" s="7">
        <v>1.41481E12</v>
      </c>
    </row>
    <row r="9403">
      <c r="A9403" s="7">
        <v>1.41481E12</v>
      </c>
    </row>
    <row r="9404">
      <c r="A9404" s="7">
        <v>1.41481E12</v>
      </c>
    </row>
    <row r="9405">
      <c r="A9405" s="7">
        <v>1.41481E12</v>
      </c>
    </row>
    <row r="9406">
      <c r="A9406" s="7">
        <v>1.4158E12</v>
      </c>
    </row>
    <row r="9407">
      <c r="A9407" s="7">
        <v>1.4158E12</v>
      </c>
    </row>
    <row r="9408">
      <c r="A9408" s="7">
        <v>1.41622E12</v>
      </c>
    </row>
    <row r="9409">
      <c r="A9409" s="7">
        <v>1.41622E12</v>
      </c>
    </row>
    <row r="9410">
      <c r="A9410" s="7">
        <v>1.41622E12</v>
      </c>
    </row>
    <row r="9411">
      <c r="A9411" s="7">
        <v>9.99999E13</v>
      </c>
    </row>
    <row r="9412">
      <c r="A9412" s="7">
        <v>9.99999E13</v>
      </c>
    </row>
    <row r="9413">
      <c r="A9413" s="7">
        <v>9.99999E13</v>
      </c>
    </row>
    <row r="9414">
      <c r="A9414" s="7">
        <v>9.99999E13</v>
      </c>
    </row>
    <row r="9415">
      <c r="A9415" s="7">
        <v>9.99999E13</v>
      </c>
    </row>
    <row r="9416">
      <c r="A9416" s="7">
        <v>9.99999E13</v>
      </c>
    </row>
    <row r="9417">
      <c r="A9417" s="7">
        <v>9.99999E13</v>
      </c>
    </row>
    <row r="9418">
      <c r="A9418" s="7">
        <v>9.99999E13</v>
      </c>
    </row>
    <row r="9419">
      <c r="A9419" s="7">
        <v>9.99999E13</v>
      </c>
    </row>
    <row r="9420">
      <c r="A9420" s="7">
        <v>9.99999E13</v>
      </c>
    </row>
    <row r="9421">
      <c r="A9421" s="7">
        <v>9.99999E13</v>
      </c>
    </row>
    <row r="9422">
      <c r="A9422" s="7">
        <v>9.99999E13</v>
      </c>
    </row>
    <row r="9423">
      <c r="A9423" s="7">
        <v>9.99999E13</v>
      </c>
    </row>
    <row r="9424">
      <c r="A9424" s="7">
        <v>9.99999E13</v>
      </c>
    </row>
    <row r="9425">
      <c r="A9425" s="7">
        <v>9.99999E13</v>
      </c>
    </row>
    <row r="9426">
      <c r="A9426" s="7">
        <v>9.99999E13</v>
      </c>
    </row>
    <row r="9427">
      <c r="A9427" s="7">
        <v>9.99999E13</v>
      </c>
    </row>
    <row r="9428">
      <c r="A9428" s="7">
        <v>9.99999E13</v>
      </c>
    </row>
    <row r="9429">
      <c r="A9429" s="7">
        <v>9.99999E13</v>
      </c>
    </row>
    <row r="9430">
      <c r="A9430" s="7">
        <v>9.99999E13</v>
      </c>
    </row>
    <row r="9431">
      <c r="A9431" s="7">
        <v>9.99999E13</v>
      </c>
    </row>
    <row r="9432">
      <c r="A9432" s="7">
        <v>9.99999E13</v>
      </c>
    </row>
    <row r="9433">
      <c r="A9433" s="7">
        <v>9.99999E13</v>
      </c>
    </row>
    <row r="9434">
      <c r="A9434" s="7">
        <v>9.99999E13</v>
      </c>
    </row>
    <row r="9435">
      <c r="A9435" s="7">
        <v>9.99999E13</v>
      </c>
    </row>
    <row r="9436">
      <c r="A9436" s="7">
        <v>9.99999E13</v>
      </c>
    </row>
    <row r="9437">
      <c r="A9437" s="7">
        <v>9.99999E13</v>
      </c>
    </row>
    <row r="9438">
      <c r="A9438" s="7">
        <v>9.99999E13</v>
      </c>
    </row>
    <row r="9439">
      <c r="A9439" s="7">
        <v>9.99999E13</v>
      </c>
    </row>
    <row r="9440">
      <c r="A9440" s="7">
        <v>9.99999E13</v>
      </c>
    </row>
    <row r="9441">
      <c r="A9441" s="7">
        <v>9.99999E13</v>
      </c>
    </row>
    <row r="9442">
      <c r="A9442" s="7">
        <v>9.99999E13</v>
      </c>
    </row>
    <row r="9443">
      <c r="A9443" s="7">
        <v>9.99999E13</v>
      </c>
    </row>
    <row r="9444">
      <c r="A9444" s="7">
        <v>9.99999E13</v>
      </c>
    </row>
    <row r="9445">
      <c r="A9445" s="7">
        <v>9.99999E13</v>
      </c>
    </row>
    <row r="9446">
      <c r="A9446" s="7">
        <v>9.99999E13</v>
      </c>
    </row>
    <row r="9447">
      <c r="A9447" s="7">
        <v>9.99999E13</v>
      </c>
    </row>
    <row r="9448">
      <c r="A9448" s="7">
        <v>9.99999E13</v>
      </c>
    </row>
    <row r="9449">
      <c r="A9449" s="7">
        <v>9.99999E13</v>
      </c>
    </row>
    <row r="9450">
      <c r="A9450" s="7">
        <v>9.99999E13</v>
      </c>
    </row>
    <row r="9451">
      <c r="A9451" s="7">
        <v>9.99999E13</v>
      </c>
    </row>
    <row r="9452">
      <c r="A9452" s="7">
        <v>9.99999E13</v>
      </c>
    </row>
    <row r="9453">
      <c r="A9453" s="7">
        <v>9.99999E13</v>
      </c>
    </row>
    <row r="9454">
      <c r="A9454" s="7">
        <v>9.99999E13</v>
      </c>
    </row>
    <row r="9455">
      <c r="A9455" s="7">
        <v>9.99999E13</v>
      </c>
    </row>
    <row r="9456">
      <c r="A9456" s="7">
        <v>9.99999E13</v>
      </c>
    </row>
    <row r="9457">
      <c r="A9457" s="7">
        <v>9.99999E13</v>
      </c>
    </row>
    <row r="9458">
      <c r="A9458" s="7">
        <v>9.99999E13</v>
      </c>
    </row>
    <row r="9459">
      <c r="A9459" s="7">
        <v>9.99999E13</v>
      </c>
    </row>
    <row r="9460">
      <c r="A9460" s="7">
        <v>9.99999E13</v>
      </c>
    </row>
    <row r="9461">
      <c r="A9461" s="7">
        <v>9.99999E13</v>
      </c>
    </row>
    <row r="9462">
      <c r="A9462" s="7">
        <v>9.99999E13</v>
      </c>
    </row>
    <row r="9463">
      <c r="A9463" s="7">
        <v>9.99999E13</v>
      </c>
    </row>
    <row r="9464">
      <c r="A9464" s="7">
        <v>9.99999E13</v>
      </c>
    </row>
    <row r="9465">
      <c r="A9465" s="7">
        <v>9.99999E13</v>
      </c>
    </row>
    <row r="9466">
      <c r="A9466" s="7">
        <v>9.99999E13</v>
      </c>
    </row>
    <row r="9467">
      <c r="A9467" s="7">
        <v>9.99999E13</v>
      </c>
    </row>
    <row r="9468">
      <c r="A9468" s="7">
        <v>9.99999E13</v>
      </c>
    </row>
    <row r="9469">
      <c r="A9469" s="7">
        <v>9.99999E13</v>
      </c>
    </row>
    <row r="9470">
      <c r="A9470" s="7">
        <v>9.99999E13</v>
      </c>
    </row>
    <row r="9471">
      <c r="A9471" s="7">
        <v>9.99999E13</v>
      </c>
    </row>
    <row r="9472">
      <c r="A9472" s="7">
        <v>9.99999E13</v>
      </c>
    </row>
    <row r="9473">
      <c r="A9473" s="7">
        <v>9.99999E13</v>
      </c>
    </row>
    <row r="9474">
      <c r="A9474" s="7">
        <v>9.99999E13</v>
      </c>
    </row>
    <row r="9475">
      <c r="A9475" s="7">
        <v>9.99999E13</v>
      </c>
    </row>
    <row r="9476">
      <c r="A9476" s="7">
        <v>9.999991E13</v>
      </c>
    </row>
    <row r="9477">
      <c r="A9477" s="7">
        <v>9.999991E13</v>
      </c>
    </row>
    <row r="9478">
      <c r="A9478" s="7">
        <v>9.999991E13</v>
      </c>
    </row>
    <row r="9479">
      <c r="A9479" s="7">
        <v>9.999991E13</v>
      </c>
    </row>
    <row r="9480">
      <c r="A9480" s="7">
        <v>9.999996E13</v>
      </c>
    </row>
    <row r="9481">
      <c r="A9481" s="7">
        <v>9.999996E13</v>
      </c>
    </row>
    <row r="9482">
      <c r="A9482" s="7">
        <v>9.999996E13</v>
      </c>
    </row>
    <row r="9483">
      <c r="A9483" s="7">
        <v>9.999996E13</v>
      </c>
    </row>
    <row r="9484">
      <c r="A9484" s="7">
        <v>9.999996E13</v>
      </c>
    </row>
    <row r="9485">
      <c r="A9485" s="7">
        <v>9.999996E13</v>
      </c>
    </row>
    <row r="9486">
      <c r="A9486" s="7">
        <v>9.999996E13</v>
      </c>
    </row>
    <row r="9487">
      <c r="A9487" s="7">
        <v>9.999996E13</v>
      </c>
    </row>
    <row r="9488">
      <c r="A9488" s="7">
        <v>9.999996E13</v>
      </c>
    </row>
    <row r="9489">
      <c r="A9489" s="7">
        <v>9.999996E13</v>
      </c>
    </row>
    <row r="9490">
      <c r="A9490" s="7">
        <v>9.999996E13</v>
      </c>
    </row>
    <row r="9491">
      <c r="A9491" s="7">
        <v>9.999996E13</v>
      </c>
    </row>
    <row r="9492">
      <c r="A9492" s="7">
        <v>9.999996E13</v>
      </c>
    </row>
    <row r="9493">
      <c r="A9493" s="7">
        <v>9.999996E13</v>
      </c>
    </row>
    <row r="9494">
      <c r="A9494" s="7">
        <v>9.999996E13</v>
      </c>
    </row>
    <row r="9495">
      <c r="A9495" s="7">
        <v>9.999996E13</v>
      </c>
    </row>
    <row r="9496">
      <c r="A9496" s="7">
        <v>9.999996E13</v>
      </c>
    </row>
    <row r="9497">
      <c r="A9497" s="7">
        <v>9.999996E13</v>
      </c>
    </row>
    <row r="9498">
      <c r="A9498" s="7">
        <v>9.999996E13</v>
      </c>
    </row>
    <row r="9499">
      <c r="A9499" s="7">
        <v>9.999996E13</v>
      </c>
    </row>
    <row r="9500">
      <c r="A9500" s="7">
        <v>9.999996E13</v>
      </c>
    </row>
    <row r="9501">
      <c r="A9501" s="7">
        <v>9.999996E13</v>
      </c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49.71"/>
    <col customWidth="1" min="4" max="26" width="8.71"/>
  </cols>
  <sheetData>
    <row r="1" ht="14.25" customHeight="1">
      <c r="A1" s="6" t="s">
        <v>48</v>
      </c>
      <c r="B1" s="6" t="s">
        <v>49</v>
      </c>
      <c r="C1" s="6" t="s">
        <v>50</v>
      </c>
    </row>
    <row r="2" ht="14.25" customHeight="1">
      <c r="A2" s="3" t="s">
        <v>81</v>
      </c>
    </row>
    <row r="3" ht="14.25" customHeight="1">
      <c r="A3" s="3" t="s">
        <v>103</v>
      </c>
    </row>
    <row r="4" ht="14.25" customHeight="1">
      <c r="A4" s="3" t="s">
        <v>110</v>
      </c>
    </row>
    <row r="5" ht="14.25" customHeight="1">
      <c r="A5" s="3" t="s">
        <v>110</v>
      </c>
    </row>
    <row r="6" ht="14.25" customHeight="1">
      <c r="A6" s="3" t="s">
        <v>110</v>
      </c>
    </row>
    <row r="7" ht="14.25" customHeight="1">
      <c r="A7" s="3" t="s">
        <v>209</v>
      </c>
    </row>
    <row r="8" ht="14.25" customHeight="1">
      <c r="A8" s="3" t="s">
        <v>209</v>
      </c>
    </row>
    <row r="9" ht="14.25" customHeight="1">
      <c r="A9" s="3" t="s">
        <v>217</v>
      </c>
    </row>
    <row r="10" ht="14.25" customHeight="1">
      <c r="A10" s="3" t="s">
        <v>217</v>
      </c>
    </row>
    <row r="11" ht="14.25" customHeight="1">
      <c r="A11" s="10" t="s">
        <v>294</v>
      </c>
      <c r="B11" s="10"/>
      <c r="C11" s="10"/>
    </row>
    <row r="12" ht="14.25" customHeight="1">
      <c r="A12" s="10" t="s">
        <v>352</v>
      </c>
      <c r="B12" s="10"/>
      <c r="C12" s="10"/>
    </row>
    <row r="13" ht="14.25" customHeight="1">
      <c r="A13" s="3" t="s">
        <v>683</v>
      </c>
    </row>
    <row r="14" ht="14.25" customHeight="1">
      <c r="A14" s="3" t="s">
        <v>834</v>
      </c>
    </row>
    <row r="15" ht="14.25" customHeight="1">
      <c r="A15" s="3" t="s">
        <v>846</v>
      </c>
    </row>
    <row r="16" ht="14.25" customHeight="1">
      <c r="A16" s="3" t="s">
        <v>918</v>
      </c>
    </row>
    <row r="17" ht="14.25" customHeight="1">
      <c r="A17" s="3" t="s">
        <v>1035</v>
      </c>
    </row>
    <row r="18" ht="14.25" customHeight="1">
      <c r="A18" s="3" t="s">
        <v>1079</v>
      </c>
    </row>
    <row r="19" ht="14.25" customHeight="1">
      <c r="A19" s="3" t="s">
        <v>1105</v>
      </c>
    </row>
    <row r="20" ht="14.25" customHeight="1">
      <c r="A20" s="3" t="s">
        <v>1351</v>
      </c>
    </row>
    <row r="21" ht="14.25" customHeight="1">
      <c r="A21" s="3" t="s">
        <v>1405</v>
      </c>
    </row>
    <row r="22" ht="14.25" customHeight="1">
      <c r="A22" s="3" t="s">
        <v>1412</v>
      </c>
    </row>
    <row r="23" ht="14.25" customHeight="1">
      <c r="A23" s="3" t="s">
        <v>1419</v>
      </c>
    </row>
    <row r="24" ht="14.25" customHeight="1">
      <c r="A24" s="3" t="s">
        <v>1573</v>
      </c>
    </row>
    <row r="25" ht="14.25" customHeight="1">
      <c r="A25" s="3" t="s">
        <v>1625</v>
      </c>
    </row>
    <row r="26" ht="14.25" customHeight="1">
      <c r="A26" s="3" t="s">
        <v>1634</v>
      </c>
    </row>
    <row r="27" ht="14.25" customHeight="1">
      <c r="A27" s="3" t="s">
        <v>1696</v>
      </c>
    </row>
    <row r="28" ht="14.25" customHeight="1">
      <c r="A28" s="3" t="s">
        <v>1706</v>
      </c>
    </row>
    <row r="29" ht="14.25" customHeight="1">
      <c r="A29" s="3" t="s">
        <v>1723</v>
      </c>
    </row>
    <row r="30" ht="14.25" customHeight="1">
      <c r="A30" s="3" t="s">
        <v>1806</v>
      </c>
    </row>
    <row r="31" ht="14.25" customHeight="1">
      <c r="A31" s="3" t="s">
        <v>1826</v>
      </c>
    </row>
    <row r="32" ht="14.25" customHeight="1">
      <c r="A32" s="3" t="s">
        <v>1826</v>
      </c>
    </row>
    <row r="33" ht="14.25" customHeight="1">
      <c r="A33" s="3" t="s">
        <v>1839</v>
      </c>
    </row>
    <row r="34" ht="14.25" customHeight="1">
      <c r="A34" s="3" t="s">
        <v>1839</v>
      </c>
    </row>
    <row r="35" ht="14.25" customHeight="1">
      <c r="A35" s="3" t="s">
        <v>1857</v>
      </c>
    </row>
    <row r="36" ht="14.25" customHeight="1">
      <c r="A36" s="3" t="s">
        <v>1866</v>
      </c>
    </row>
    <row r="37" ht="14.25" customHeight="1">
      <c r="A37" s="3" t="s">
        <v>1876</v>
      </c>
    </row>
    <row r="38" ht="14.25" customHeight="1">
      <c r="A38" s="3" t="s">
        <v>2164</v>
      </c>
    </row>
    <row r="39" ht="14.25" customHeight="1">
      <c r="A39" s="3" t="s">
        <v>2185</v>
      </c>
    </row>
    <row r="40" ht="14.25" customHeight="1">
      <c r="A40" s="3" t="s">
        <v>2192</v>
      </c>
    </row>
    <row r="41" ht="14.25" customHeight="1">
      <c r="A41" s="3" t="s">
        <v>2216</v>
      </c>
    </row>
    <row r="42" ht="14.25" customHeight="1">
      <c r="A42" s="3" t="s">
        <v>2296</v>
      </c>
    </row>
    <row r="43" ht="14.25" customHeight="1">
      <c r="A43" s="3" t="s">
        <v>2314</v>
      </c>
    </row>
    <row r="44" ht="14.25" customHeight="1">
      <c r="A44" s="3" t="s">
        <v>2319</v>
      </c>
    </row>
    <row r="45" ht="14.25" customHeight="1">
      <c r="A45" s="3" t="s">
        <v>2327</v>
      </c>
    </row>
    <row r="46" ht="14.25" customHeight="1">
      <c r="A46" s="3" t="s">
        <v>2356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29"/>
    <col customWidth="1" min="2" max="26" width="8.71"/>
  </cols>
  <sheetData>
    <row r="1" ht="14.25" customHeigh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2" t="s">
        <v>1</v>
      </c>
    </row>
    <row r="2" ht="14.25" customHeight="1">
      <c r="A2" s="3" t="s">
        <v>17</v>
      </c>
      <c r="B2" s="5">
        <v>20579.0</v>
      </c>
      <c r="C2" s="5">
        <v>17951.0</v>
      </c>
      <c r="D2" s="5">
        <v>18117.0</v>
      </c>
      <c r="E2" s="5">
        <v>19209.0</v>
      </c>
      <c r="F2" s="5">
        <v>20132.0</v>
      </c>
      <c r="G2" s="5">
        <v>20297.0</v>
      </c>
      <c r="H2" s="5">
        <v>21329.0</v>
      </c>
      <c r="I2" s="5">
        <v>21520.0</v>
      </c>
      <c r="J2" s="5">
        <v>21070.0</v>
      </c>
      <c r="K2" s="3">
        <v>0.0</v>
      </c>
      <c r="L2" s="5">
        <v>22856.0</v>
      </c>
      <c r="M2" s="5">
        <v>23469.0</v>
      </c>
      <c r="N2" s="5">
        <v>22767.0</v>
      </c>
      <c r="O2" s="5">
        <v>23852.0</v>
      </c>
      <c r="P2" s="3">
        <v>0.0</v>
      </c>
      <c r="Q2" s="11"/>
    </row>
    <row r="3" ht="14.25" customHeight="1">
      <c r="A3" s="3" t="s">
        <v>18</v>
      </c>
      <c r="B3" s="5">
        <v>2014.0</v>
      </c>
      <c r="C3" s="5">
        <v>1687.0</v>
      </c>
      <c r="D3" s="5">
        <v>1642.0</v>
      </c>
      <c r="E3" s="5">
        <v>1891.0</v>
      </c>
      <c r="F3" s="5">
        <v>1896.0</v>
      </c>
      <c r="G3" s="5">
        <v>1884.0</v>
      </c>
      <c r="H3" s="5">
        <v>1937.0</v>
      </c>
      <c r="I3" s="5">
        <v>2004.0</v>
      </c>
      <c r="J3" s="5">
        <v>1944.0</v>
      </c>
      <c r="K3" s="3">
        <v>0.0</v>
      </c>
      <c r="L3" s="5">
        <v>2244.0</v>
      </c>
      <c r="M3" s="5">
        <v>2322.0</v>
      </c>
      <c r="N3" s="5">
        <v>2294.0</v>
      </c>
      <c r="O3" s="5">
        <v>2349.0</v>
      </c>
      <c r="P3" s="3">
        <v>0.0</v>
      </c>
      <c r="Q3" s="11"/>
    </row>
    <row r="4" ht="14.25" customHeight="1">
      <c r="A4" s="3" t="s">
        <v>19</v>
      </c>
      <c r="B4" s="5">
        <v>46713.0</v>
      </c>
      <c r="C4" s="5">
        <v>39130.0</v>
      </c>
      <c r="D4" s="5">
        <v>40887.0</v>
      </c>
      <c r="E4" s="5">
        <v>41406.0</v>
      </c>
      <c r="F4" s="5">
        <v>43360.0</v>
      </c>
      <c r="G4" s="5">
        <v>43094.0</v>
      </c>
      <c r="H4" s="5">
        <v>40999.0</v>
      </c>
      <c r="I4" s="5">
        <v>41388.0</v>
      </c>
      <c r="J4" s="5">
        <v>40642.0</v>
      </c>
      <c r="K4" s="3">
        <v>0.0</v>
      </c>
      <c r="L4" s="5">
        <v>44931.0</v>
      </c>
      <c r="M4" s="5">
        <v>43739.0</v>
      </c>
      <c r="N4" s="5">
        <v>44623.0</v>
      </c>
      <c r="O4" s="5">
        <v>46278.0</v>
      </c>
      <c r="P4" s="3">
        <v>0.0</v>
      </c>
      <c r="Q4" s="11"/>
    </row>
    <row r="5" ht="14.25" customHeight="1">
      <c r="A5" s="3" t="s">
        <v>20</v>
      </c>
      <c r="B5" s="5">
        <v>9057.0</v>
      </c>
      <c r="C5" s="5">
        <v>7578.0</v>
      </c>
      <c r="D5" s="5">
        <v>8126.0</v>
      </c>
      <c r="E5" s="5">
        <v>8420.0</v>
      </c>
      <c r="F5" s="5">
        <v>8924.0</v>
      </c>
      <c r="G5" s="5">
        <v>9131.0</v>
      </c>
      <c r="H5" s="5">
        <v>9417.0</v>
      </c>
      <c r="I5" s="5">
        <v>9682.0</v>
      </c>
      <c r="J5" s="5">
        <v>9842.0</v>
      </c>
      <c r="K5" s="3">
        <v>0.0</v>
      </c>
      <c r="L5" s="5">
        <v>10897.0</v>
      </c>
      <c r="M5" s="5">
        <v>11251.0</v>
      </c>
      <c r="N5" s="5">
        <v>12179.0</v>
      </c>
      <c r="O5" s="5">
        <v>13231.0</v>
      </c>
      <c r="P5" s="3">
        <v>0.0</v>
      </c>
      <c r="Q5" s="11"/>
    </row>
    <row r="6" ht="14.25" customHeight="1">
      <c r="A6" s="3" t="s">
        <v>21</v>
      </c>
      <c r="B6" s="5">
        <v>277857.0</v>
      </c>
      <c r="C6" s="5">
        <v>227706.0</v>
      </c>
      <c r="D6" s="5">
        <v>228970.0</v>
      </c>
      <c r="E6" s="5">
        <v>234315.0</v>
      </c>
      <c r="F6" s="5">
        <v>236856.0</v>
      </c>
      <c r="G6" s="5">
        <v>242063.0</v>
      </c>
      <c r="H6" s="5">
        <v>247653.0</v>
      </c>
      <c r="I6" s="5">
        <v>248528.0</v>
      </c>
      <c r="J6" s="5">
        <v>246778.0</v>
      </c>
      <c r="K6" s="3">
        <v>0.0</v>
      </c>
      <c r="L6" s="5">
        <v>273632.0</v>
      </c>
      <c r="M6" s="5">
        <v>275165.0</v>
      </c>
      <c r="N6" s="5">
        <v>272942.0</v>
      </c>
      <c r="O6" s="5">
        <v>272323.0</v>
      </c>
      <c r="P6" s="3">
        <v>0.0</v>
      </c>
      <c r="Q6" s="11"/>
    </row>
    <row r="7" ht="14.25" customHeight="1">
      <c r="A7" s="3" t="s">
        <v>22</v>
      </c>
      <c r="B7" s="5">
        <v>1771.0</v>
      </c>
      <c r="C7" s="5">
        <v>1515.0</v>
      </c>
      <c r="D7" s="5">
        <v>1566.0</v>
      </c>
      <c r="E7" s="5">
        <v>1683.0</v>
      </c>
      <c r="F7" s="5">
        <v>1725.0</v>
      </c>
      <c r="G7" s="5">
        <v>1789.0</v>
      </c>
      <c r="H7" s="5">
        <v>1817.0</v>
      </c>
      <c r="I7" s="5">
        <v>1834.0</v>
      </c>
      <c r="J7" s="5">
        <v>1845.0</v>
      </c>
      <c r="K7" s="3">
        <v>0.0</v>
      </c>
      <c r="L7" s="5">
        <v>2080.0</v>
      </c>
      <c r="M7" s="5">
        <v>1992.0</v>
      </c>
      <c r="N7" s="5">
        <v>2025.0</v>
      </c>
      <c r="O7" s="5">
        <v>2205.0</v>
      </c>
      <c r="P7" s="3">
        <v>0.0</v>
      </c>
      <c r="Q7" s="11"/>
    </row>
    <row r="8" ht="14.25" customHeight="1">
      <c r="A8" s="3" t="s">
        <v>23</v>
      </c>
      <c r="B8" s="5">
        <v>96385.0</v>
      </c>
      <c r="C8" s="5">
        <v>80232.0</v>
      </c>
      <c r="D8" s="5">
        <v>81248.0</v>
      </c>
      <c r="E8" s="5">
        <v>84521.0</v>
      </c>
      <c r="F8" s="5">
        <v>84368.0</v>
      </c>
      <c r="G8" s="5">
        <v>85743.0</v>
      </c>
      <c r="H8" s="5">
        <v>87251.0</v>
      </c>
      <c r="I8" s="5">
        <v>87851.0</v>
      </c>
      <c r="J8" s="5">
        <v>87234.0</v>
      </c>
      <c r="K8" s="3">
        <v>0.0</v>
      </c>
      <c r="L8" s="5">
        <v>98462.0</v>
      </c>
      <c r="M8" s="5">
        <v>98207.0</v>
      </c>
      <c r="N8" s="5">
        <v>100622.0</v>
      </c>
      <c r="O8" s="5">
        <v>103787.0</v>
      </c>
      <c r="P8" s="3">
        <v>0.0</v>
      </c>
      <c r="Q8" s="11"/>
    </row>
    <row r="9" ht="14.25" customHeight="1">
      <c r="A9" s="3" t="s">
        <v>24</v>
      </c>
      <c r="B9" s="5">
        <v>25194.0</v>
      </c>
      <c r="C9" s="5">
        <v>20500.0</v>
      </c>
      <c r="D9" s="5">
        <v>20120.0</v>
      </c>
      <c r="E9" s="5">
        <v>19970.0</v>
      </c>
      <c r="F9" s="5">
        <v>19665.0</v>
      </c>
      <c r="G9" s="5">
        <v>19076.0</v>
      </c>
      <c r="H9" s="5">
        <v>18919.0</v>
      </c>
      <c r="I9" s="5">
        <v>18468.0</v>
      </c>
      <c r="J9" s="5">
        <v>17937.0</v>
      </c>
      <c r="K9" s="3">
        <v>0.0</v>
      </c>
      <c r="L9" s="5">
        <v>18763.0</v>
      </c>
      <c r="M9" s="5">
        <v>18429.0</v>
      </c>
      <c r="N9" s="5">
        <v>17924.0</v>
      </c>
      <c r="O9" s="5">
        <v>17435.0</v>
      </c>
      <c r="P9" s="3">
        <v>0.0</v>
      </c>
      <c r="Q9" s="11"/>
    </row>
    <row r="10" ht="14.25" customHeight="1">
      <c r="A10" s="3" t="s">
        <v>25</v>
      </c>
      <c r="B10" s="5">
        <v>16241.0</v>
      </c>
      <c r="C10" s="5">
        <v>12693.0</v>
      </c>
      <c r="D10" s="5">
        <v>11387.0</v>
      </c>
      <c r="E10" s="5">
        <v>11147.0</v>
      </c>
      <c r="F10" s="5">
        <v>10734.0</v>
      </c>
      <c r="G10" s="5">
        <v>10554.0</v>
      </c>
      <c r="H10" s="5">
        <v>9293.0</v>
      </c>
      <c r="I10" s="5">
        <v>9021.0</v>
      </c>
      <c r="J10" s="5">
        <v>8900.0</v>
      </c>
      <c r="K10" s="3">
        <v>0.0</v>
      </c>
      <c r="L10" s="5">
        <v>8299.0</v>
      </c>
      <c r="M10" s="5">
        <v>8039.0</v>
      </c>
      <c r="N10" s="5">
        <v>7633.0</v>
      </c>
      <c r="O10" s="5">
        <v>7476.0</v>
      </c>
      <c r="P10" s="3">
        <v>0.0</v>
      </c>
      <c r="Q10" s="11"/>
    </row>
    <row r="11" ht="14.25" customHeight="1">
      <c r="A11" s="6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1"/>
      <c r="M11" s="11"/>
      <c r="N11" s="11"/>
      <c r="O11" s="11"/>
      <c r="P11" s="12"/>
      <c r="Q11" s="11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autoFilter ref="$A$1:$P$11"/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21.29"/>
    <col customWidth="1" min="3" max="3" width="14.0"/>
    <col customWidth="1" min="4" max="4" width="14.14"/>
    <col customWidth="1" min="5" max="5" width="17.43"/>
    <col customWidth="1" min="6" max="7" width="14.29"/>
    <col customWidth="1" min="8" max="8" width="12.57"/>
    <col customWidth="1" min="9" max="9" width="14.29"/>
    <col customWidth="1" min="10" max="10" width="12.57"/>
    <col customWidth="1" min="11" max="11" width="17.71"/>
    <col customWidth="1" min="12" max="12" width="14.0"/>
    <col customWidth="1" min="13" max="13" width="18.43"/>
    <col customWidth="1" min="14" max="14" width="11.57"/>
    <col customWidth="1" min="15" max="15" width="17.14"/>
    <col customWidth="1" min="16" max="16" width="16.57"/>
    <col customWidth="1" min="17" max="17" width="7.57"/>
    <col customWidth="1" min="18" max="25" width="8.71"/>
  </cols>
  <sheetData>
    <row r="1" ht="14.25" customHeight="1">
      <c r="A1" s="6" t="s">
        <v>26</v>
      </c>
      <c r="B1" s="6" t="s">
        <v>27</v>
      </c>
      <c r="C1" s="6" t="s">
        <v>5054</v>
      </c>
      <c r="D1" s="6" t="s">
        <v>5055</v>
      </c>
      <c r="E1" s="6" t="s">
        <v>5056</v>
      </c>
      <c r="F1" s="6" t="s">
        <v>5057</v>
      </c>
      <c r="G1" s="6" t="s">
        <v>5058</v>
      </c>
      <c r="H1" s="6" t="s">
        <v>5059</v>
      </c>
      <c r="I1" s="12" t="s">
        <v>5060</v>
      </c>
      <c r="J1" s="6" t="s">
        <v>5061</v>
      </c>
      <c r="K1" s="6" t="s">
        <v>5062</v>
      </c>
      <c r="L1" s="6" t="s">
        <v>5063</v>
      </c>
      <c r="M1" s="6" t="s">
        <v>5064</v>
      </c>
      <c r="N1" s="6" t="s">
        <v>5065</v>
      </c>
      <c r="O1" s="6" t="s">
        <v>5066</v>
      </c>
      <c r="P1" s="6" t="s">
        <v>5067</v>
      </c>
      <c r="Q1" s="6" t="s">
        <v>5068</v>
      </c>
    </row>
    <row r="2" ht="14.25" customHeight="1">
      <c r="A2" s="3" t="s">
        <v>29</v>
      </c>
      <c r="B2" s="3" t="s">
        <v>30</v>
      </c>
      <c r="C2" s="3" t="str">
        <f t="shared" ref="C2:C15" si="1">IF(B2="United States of America","America","NOT AMERICA")</f>
        <v>NOT AMERICA</v>
      </c>
      <c r="D2" s="3" t="s">
        <v>5069</v>
      </c>
      <c r="E2" s="3" t="s">
        <v>5070</v>
      </c>
      <c r="F2" s="3">
        <v>2750.0</v>
      </c>
      <c r="G2" s="3">
        <v>260.0</v>
      </c>
      <c r="H2" s="3">
        <v>350.0</v>
      </c>
      <c r="I2" s="13">
        <f t="shared" ref="I2:I15" si="2">$H2*$F2</f>
        <v>962500</v>
      </c>
      <c r="J2" s="3">
        <v>0.0</v>
      </c>
      <c r="K2" s="3">
        <f t="shared" ref="K2:K15" si="3">$I2-$J2</f>
        <v>962500</v>
      </c>
      <c r="L2" s="3">
        <v>715000.0</v>
      </c>
      <c r="M2" s="3">
        <f t="shared" ref="M2:M15" si="4">$K2-$L2</f>
        <v>247500</v>
      </c>
      <c r="N2" s="3">
        <v>41671.0</v>
      </c>
      <c r="O2" s="3">
        <v>2.0</v>
      </c>
      <c r="P2" s="3" t="s">
        <v>5071</v>
      </c>
      <c r="Q2" s="3" t="s">
        <v>5072</v>
      </c>
    </row>
    <row r="3" ht="14.25" customHeight="1">
      <c r="A3" s="3" t="s">
        <v>31</v>
      </c>
      <c r="B3" s="3" t="s">
        <v>32</v>
      </c>
      <c r="C3" s="3" t="str">
        <f t="shared" si="1"/>
        <v>America</v>
      </c>
      <c r="D3" s="3" t="s">
        <v>5069</v>
      </c>
      <c r="E3" s="3" t="s">
        <v>5070</v>
      </c>
      <c r="F3" s="3">
        <v>1953.0</v>
      </c>
      <c r="G3" s="3">
        <v>260.0</v>
      </c>
      <c r="H3" s="3">
        <v>12.0</v>
      </c>
      <c r="I3" s="13">
        <f t="shared" si="2"/>
        <v>23436</v>
      </c>
      <c r="J3" s="3">
        <v>0.0</v>
      </c>
      <c r="K3" s="3">
        <f t="shared" si="3"/>
        <v>23436</v>
      </c>
      <c r="L3" s="3">
        <v>5859.0</v>
      </c>
      <c r="M3" s="3">
        <f t="shared" si="4"/>
        <v>17577</v>
      </c>
      <c r="N3" s="3">
        <v>41730.0</v>
      </c>
      <c r="O3" s="3">
        <v>4.0</v>
      </c>
      <c r="P3" s="3" t="s">
        <v>5073</v>
      </c>
      <c r="Q3" s="3" t="s">
        <v>5072</v>
      </c>
    </row>
    <row r="4" ht="14.25" customHeight="1">
      <c r="A4" s="3" t="s">
        <v>33</v>
      </c>
      <c r="B4" s="3" t="s">
        <v>34</v>
      </c>
      <c r="C4" s="3" t="str">
        <f t="shared" si="1"/>
        <v>NOT AMERICA</v>
      </c>
      <c r="D4" s="3" t="s">
        <v>5069</v>
      </c>
      <c r="E4" s="3" t="s">
        <v>5070</v>
      </c>
      <c r="F4" s="3">
        <v>4219.5</v>
      </c>
      <c r="G4" s="3">
        <v>260.0</v>
      </c>
      <c r="H4" s="3">
        <v>125.0</v>
      </c>
      <c r="I4" s="13">
        <f t="shared" si="2"/>
        <v>527437.5</v>
      </c>
      <c r="J4" s="3">
        <v>0.0</v>
      </c>
      <c r="K4" s="3">
        <f t="shared" si="3"/>
        <v>527437.5</v>
      </c>
      <c r="L4" s="3">
        <v>506340.0</v>
      </c>
      <c r="M4" s="3">
        <f t="shared" si="4"/>
        <v>21097.5</v>
      </c>
      <c r="N4" s="3">
        <v>41730.0</v>
      </c>
      <c r="O4" s="3">
        <v>4.0</v>
      </c>
      <c r="P4" s="3" t="s">
        <v>5073</v>
      </c>
      <c r="Q4" s="3" t="s">
        <v>5072</v>
      </c>
    </row>
    <row r="5" ht="14.25" customHeight="1">
      <c r="A5" s="3" t="s">
        <v>29</v>
      </c>
      <c r="B5" s="3" t="s">
        <v>30</v>
      </c>
      <c r="C5" s="3" t="str">
        <f t="shared" si="1"/>
        <v>NOT AMERICA</v>
      </c>
      <c r="D5" s="3" t="s">
        <v>5069</v>
      </c>
      <c r="E5" s="3" t="s">
        <v>5070</v>
      </c>
      <c r="F5" s="3">
        <v>1899.0</v>
      </c>
      <c r="G5" s="3">
        <v>260.0</v>
      </c>
      <c r="H5" s="3">
        <v>20.0</v>
      </c>
      <c r="I5" s="13">
        <f t="shared" si="2"/>
        <v>37980</v>
      </c>
      <c r="J5" s="3">
        <v>0.0</v>
      </c>
      <c r="K5" s="3">
        <f t="shared" si="3"/>
        <v>37980</v>
      </c>
      <c r="L5" s="3">
        <v>18990.0</v>
      </c>
      <c r="M5" s="3">
        <f t="shared" si="4"/>
        <v>18990</v>
      </c>
      <c r="N5" s="3">
        <v>41791.0</v>
      </c>
      <c r="O5" s="3">
        <v>6.0</v>
      </c>
      <c r="P5" s="3" t="s">
        <v>5074</v>
      </c>
      <c r="Q5" s="3" t="s">
        <v>5072</v>
      </c>
    </row>
    <row r="6" ht="14.25" customHeight="1">
      <c r="A6" s="3" t="s">
        <v>29</v>
      </c>
      <c r="B6" s="3" t="s">
        <v>34</v>
      </c>
      <c r="C6" s="3" t="str">
        <f t="shared" si="1"/>
        <v>NOT AMERICA</v>
      </c>
      <c r="D6" s="3" t="s">
        <v>5069</v>
      </c>
      <c r="E6" s="3" t="s">
        <v>5070</v>
      </c>
      <c r="F6" s="3">
        <v>1686.0</v>
      </c>
      <c r="G6" s="3">
        <v>260.0</v>
      </c>
      <c r="H6" s="3">
        <v>7.0</v>
      </c>
      <c r="I6" s="13">
        <f t="shared" si="2"/>
        <v>11802</v>
      </c>
      <c r="J6" s="3">
        <v>0.0</v>
      </c>
      <c r="K6" s="3">
        <f t="shared" si="3"/>
        <v>11802</v>
      </c>
      <c r="L6" s="3">
        <v>8430.0</v>
      </c>
      <c r="M6" s="3">
        <f t="shared" si="4"/>
        <v>3372</v>
      </c>
      <c r="N6" s="3">
        <v>41821.0</v>
      </c>
      <c r="O6" s="3">
        <v>7.0</v>
      </c>
      <c r="P6" s="3" t="s">
        <v>5075</v>
      </c>
      <c r="Q6" s="3" t="s">
        <v>5072</v>
      </c>
    </row>
    <row r="7" ht="13.5" customHeight="1">
      <c r="A7" s="3" t="s">
        <v>31</v>
      </c>
      <c r="B7" s="3" t="s">
        <v>32</v>
      </c>
      <c r="C7" s="3" t="str">
        <f t="shared" si="1"/>
        <v>America</v>
      </c>
      <c r="D7" s="3" t="s">
        <v>5069</v>
      </c>
      <c r="E7" s="3" t="s">
        <v>5070</v>
      </c>
      <c r="F7" s="3">
        <v>2141.0</v>
      </c>
      <c r="G7" s="3">
        <v>260.0</v>
      </c>
      <c r="H7" s="3">
        <v>12.0</v>
      </c>
      <c r="I7" s="13">
        <f t="shared" si="2"/>
        <v>25692</v>
      </c>
      <c r="J7" s="3">
        <v>0.0</v>
      </c>
      <c r="K7" s="3">
        <f t="shared" si="3"/>
        <v>25692</v>
      </c>
      <c r="L7" s="3">
        <v>6423.0</v>
      </c>
      <c r="M7" s="3">
        <f t="shared" si="4"/>
        <v>19269</v>
      </c>
      <c r="N7" s="3">
        <v>41852.0</v>
      </c>
      <c r="O7" s="3">
        <v>8.0</v>
      </c>
      <c r="P7" s="3" t="s">
        <v>5076</v>
      </c>
      <c r="Q7" s="3" t="s">
        <v>5072</v>
      </c>
    </row>
    <row r="8" ht="14.25" customHeight="1">
      <c r="A8" s="3" t="s">
        <v>29</v>
      </c>
      <c r="B8" s="3" t="s">
        <v>32</v>
      </c>
      <c r="C8" s="3" t="str">
        <f t="shared" si="1"/>
        <v>America</v>
      </c>
      <c r="D8" s="3" t="s">
        <v>5069</v>
      </c>
      <c r="E8" s="3" t="s">
        <v>5070</v>
      </c>
      <c r="F8" s="3">
        <v>1143.0</v>
      </c>
      <c r="G8" s="3">
        <v>260.0</v>
      </c>
      <c r="H8" s="3">
        <v>7.0</v>
      </c>
      <c r="I8" s="13">
        <f t="shared" si="2"/>
        <v>8001</v>
      </c>
      <c r="J8" s="3">
        <v>0.0</v>
      </c>
      <c r="K8" s="3">
        <f t="shared" si="3"/>
        <v>8001</v>
      </c>
      <c r="L8" s="3">
        <v>5715.0</v>
      </c>
      <c r="M8" s="3">
        <f t="shared" si="4"/>
        <v>2286</v>
      </c>
      <c r="N8" s="3">
        <v>41913.0</v>
      </c>
      <c r="O8" s="3">
        <v>10.0</v>
      </c>
      <c r="P8" s="3" t="s">
        <v>5077</v>
      </c>
      <c r="Q8" s="3" t="s">
        <v>5072</v>
      </c>
    </row>
    <row r="9" ht="14.25" customHeight="1">
      <c r="A9" s="3" t="s">
        <v>35</v>
      </c>
      <c r="B9" s="3" t="s">
        <v>32</v>
      </c>
      <c r="C9" s="3" t="str">
        <f t="shared" si="1"/>
        <v>America</v>
      </c>
      <c r="D9" s="3" t="s">
        <v>5069</v>
      </c>
      <c r="E9" s="3" t="s">
        <v>5070</v>
      </c>
      <c r="F9" s="3">
        <v>615.0</v>
      </c>
      <c r="G9" s="3">
        <v>260.0</v>
      </c>
      <c r="H9" s="3">
        <v>15.0</v>
      </c>
      <c r="I9" s="13">
        <f t="shared" si="2"/>
        <v>9225</v>
      </c>
      <c r="J9" s="3">
        <v>0.0</v>
      </c>
      <c r="K9" s="3">
        <f t="shared" si="3"/>
        <v>9225</v>
      </c>
      <c r="L9" s="3">
        <v>6150.0</v>
      </c>
      <c r="M9" s="3">
        <f t="shared" si="4"/>
        <v>3075</v>
      </c>
      <c r="N9" s="3">
        <v>41974.0</v>
      </c>
      <c r="O9" s="3">
        <v>12.0</v>
      </c>
      <c r="P9" s="3" t="s">
        <v>5078</v>
      </c>
      <c r="Q9" s="3" t="s">
        <v>5072</v>
      </c>
    </row>
    <row r="10" ht="14.25" customHeight="1">
      <c r="A10" s="3" t="s">
        <v>31</v>
      </c>
      <c r="B10" s="3" t="s">
        <v>32</v>
      </c>
      <c r="C10" s="3" t="str">
        <f t="shared" si="1"/>
        <v>America</v>
      </c>
      <c r="D10" s="3" t="s">
        <v>5069</v>
      </c>
      <c r="E10" s="3" t="s">
        <v>5079</v>
      </c>
      <c r="F10" s="3">
        <v>1989.0</v>
      </c>
      <c r="G10" s="3">
        <v>260.0</v>
      </c>
      <c r="H10" s="3">
        <v>12.0</v>
      </c>
      <c r="I10" s="13">
        <f t="shared" si="2"/>
        <v>23868</v>
      </c>
      <c r="J10" s="3">
        <v>238.68</v>
      </c>
      <c r="K10" s="3">
        <f t="shared" si="3"/>
        <v>23629.32</v>
      </c>
      <c r="L10" s="3">
        <v>5967.0</v>
      </c>
      <c r="M10" s="3">
        <f t="shared" si="4"/>
        <v>17662.32</v>
      </c>
      <c r="N10" s="3">
        <v>41518.0</v>
      </c>
      <c r="O10" s="3">
        <v>9.0</v>
      </c>
      <c r="P10" s="3" t="s">
        <v>5080</v>
      </c>
      <c r="Q10" s="3" t="s">
        <v>5081</v>
      </c>
    </row>
    <row r="11" ht="14.25" customHeight="1">
      <c r="A11" s="3" t="s">
        <v>35</v>
      </c>
      <c r="B11" s="3" t="s">
        <v>30</v>
      </c>
      <c r="C11" s="3" t="str">
        <f t="shared" si="1"/>
        <v>NOT AMERICA</v>
      </c>
      <c r="D11" s="3" t="s">
        <v>5069</v>
      </c>
      <c r="E11" s="3" t="s">
        <v>5079</v>
      </c>
      <c r="F11" s="3">
        <v>321.0</v>
      </c>
      <c r="G11" s="3">
        <v>260.0</v>
      </c>
      <c r="H11" s="3">
        <v>15.0</v>
      </c>
      <c r="I11" s="13">
        <f t="shared" si="2"/>
        <v>4815</v>
      </c>
      <c r="J11" s="3">
        <v>48.15</v>
      </c>
      <c r="K11" s="3">
        <f t="shared" si="3"/>
        <v>4766.85</v>
      </c>
      <c r="L11" s="3">
        <v>3210.0</v>
      </c>
      <c r="M11" s="3">
        <f t="shared" si="4"/>
        <v>1556.85</v>
      </c>
      <c r="N11" s="3">
        <v>41579.0</v>
      </c>
      <c r="O11" s="3">
        <v>11.0</v>
      </c>
      <c r="P11" s="3" t="s">
        <v>5082</v>
      </c>
      <c r="Q11" s="3" t="s">
        <v>5081</v>
      </c>
    </row>
    <row r="12" ht="14.25" customHeight="1">
      <c r="A12" s="3" t="s">
        <v>36</v>
      </c>
      <c r="B12" s="3" t="s">
        <v>34</v>
      </c>
      <c r="C12" s="3" t="str">
        <f t="shared" si="1"/>
        <v>NOT AMERICA</v>
      </c>
      <c r="D12" s="3" t="s">
        <v>5069</v>
      </c>
      <c r="E12" s="3" t="s">
        <v>5079</v>
      </c>
      <c r="F12" s="3">
        <v>259.0</v>
      </c>
      <c r="G12" s="3">
        <v>260.0</v>
      </c>
      <c r="H12" s="3">
        <v>300.0</v>
      </c>
      <c r="I12" s="13">
        <f t="shared" si="2"/>
        <v>77700</v>
      </c>
      <c r="J12" s="3">
        <v>1554.0</v>
      </c>
      <c r="K12" s="3">
        <f t="shared" si="3"/>
        <v>76146</v>
      </c>
      <c r="L12" s="3">
        <v>64750.0</v>
      </c>
      <c r="M12" s="3">
        <f t="shared" si="4"/>
        <v>11396</v>
      </c>
      <c r="N12" s="3">
        <v>41699.0</v>
      </c>
      <c r="O12" s="3">
        <v>3.0</v>
      </c>
      <c r="P12" s="3" t="s">
        <v>5083</v>
      </c>
      <c r="Q12" s="3" t="s">
        <v>5072</v>
      </c>
    </row>
    <row r="13" ht="14.25" customHeight="1">
      <c r="A13" s="3" t="s">
        <v>36</v>
      </c>
      <c r="B13" s="3" t="s">
        <v>37</v>
      </c>
      <c r="C13" s="3" t="str">
        <f t="shared" si="1"/>
        <v>NOT AMERICA</v>
      </c>
      <c r="D13" s="3" t="s">
        <v>5069</v>
      </c>
      <c r="E13" s="3" t="s">
        <v>5079</v>
      </c>
      <c r="F13" s="3">
        <v>1101.0</v>
      </c>
      <c r="G13" s="3">
        <v>260.0</v>
      </c>
      <c r="H13" s="3">
        <v>300.0</v>
      </c>
      <c r="I13" s="13">
        <f t="shared" si="2"/>
        <v>330300</v>
      </c>
      <c r="J13" s="3">
        <v>6606.0</v>
      </c>
      <c r="K13" s="3">
        <f t="shared" si="3"/>
        <v>323694</v>
      </c>
      <c r="L13" s="3">
        <v>275250.0</v>
      </c>
      <c r="M13" s="3">
        <f t="shared" si="4"/>
        <v>48444</v>
      </c>
      <c r="N13" s="3">
        <v>41699.0</v>
      </c>
      <c r="O13" s="3">
        <v>3.0</v>
      </c>
      <c r="P13" s="3" t="s">
        <v>5083</v>
      </c>
      <c r="Q13" s="3" t="s">
        <v>5072</v>
      </c>
    </row>
    <row r="14" ht="14.25" customHeight="1">
      <c r="A14" s="3" t="s">
        <v>33</v>
      </c>
      <c r="B14" s="3" t="s">
        <v>34</v>
      </c>
      <c r="C14" s="7" t="str">
        <f t="shared" si="1"/>
        <v>NOT AMERICA</v>
      </c>
      <c r="D14" s="3" t="s">
        <v>5069</v>
      </c>
      <c r="E14" s="3" t="s">
        <v>5079</v>
      </c>
      <c r="F14" s="3">
        <v>2276.0</v>
      </c>
      <c r="G14" s="3">
        <v>260.0</v>
      </c>
      <c r="H14" s="3">
        <v>125.0</v>
      </c>
      <c r="I14" s="13">
        <f t="shared" si="2"/>
        <v>284500</v>
      </c>
      <c r="J14" s="3">
        <v>5690.0</v>
      </c>
      <c r="K14" s="3">
        <f t="shared" si="3"/>
        <v>278810</v>
      </c>
      <c r="L14" s="3">
        <v>273120.0</v>
      </c>
      <c r="M14" s="3">
        <f t="shared" si="4"/>
        <v>5690</v>
      </c>
      <c r="N14" s="3">
        <v>41760.0</v>
      </c>
      <c r="O14" s="3">
        <v>5.0</v>
      </c>
      <c r="P14" s="3" t="s">
        <v>5084</v>
      </c>
      <c r="Q14" s="3" t="s">
        <v>5072</v>
      </c>
    </row>
    <row r="15" ht="14.25" customHeight="1">
      <c r="A15" s="3" t="s">
        <v>29</v>
      </c>
      <c r="B15" s="3" t="s">
        <v>34</v>
      </c>
      <c r="C15" s="3" t="str">
        <f t="shared" si="1"/>
        <v>NOT AMERICA</v>
      </c>
      <c r="D15" s="3" t="s">
        <v>5069</v>
      </c>
      <c r="E15" s="3" t="s">
        <v>5079</v>
      </c>
      <c r="F15" s="3">
        <v>2966.0</v>
      </c>
      <c r="G15" s="3">
        <v>260.0</v>
      </c>
      <c r="H15" s="3">
        <v>350.0</v>
      </c>
      <c r="I15" s="13">
        <f t="shared" si="2"/>
        <v>1038100</v>
      </c>
      <c r="J15" s="3">
        <v>20762.0</v>
      </c>
      <c r="K15" s="3">
        <f t="shared" si="3"/>
        <v>1017338</v>
      </c>
      <c r="L15" s="3">
        <v>771160.0</v>
      </c>
      <c r="M15" s="3">
        <f t="shared" si="4"/>
        <v>246178</v>
      </c>
      <c r="N15" s="3">
        <v>41548.0</v>
      </c>
      <c r="O15" s="3">
        <v>10.0</v>
      </c>
      <c r="P15" s="3" t="s">
        <v>5077</v>
      </c>
      <c r="Q15" s="3" t="s">
        <v>5081</v>
      </c>
    </row>
    <row r="16" ht="14.25" customHeight="1">
      <c r="D16" s="14"/>
      <c r="F16" s="15"/>
      <c r="G16" s="15"/>
      <c r="H16" s="15"/>
      <c r="I16" s="15"/>
      <c r="J16" s="15"/>
      <c r="K16" s="15"/>
      <c r="N16" s="8"/>
      <c r="O16" s="16"/>
      <c r="Q16" s="17"/>
    </row>
    <row r="17" ht="14.25" customHeight="1">
      <c r="D17" s="14"/>
      <c r="F17" s="15"/>
      <c r="G17" s="15"/>
      <c r="H17" s="15"/>
      <c r="I17" s="15"/>
      <c r="J17" s="15"/>
      <c r="K17" s="15"/>
      <c r="N17" s="8"/>
      <c r="O17" s="16"/>
      <c r="Q17" s="17"/>
    </row>
    <row r="18" ht="14.25" customHeight="1">
      <c r="D18" s="14"/>
      <c r="F18" s="15"/>
      <c r="G18" s="15"/>
      <c r="H18" s="15"/>
      <c r="I18" s="15"/>
      <c r="J18" s="15"/>
      <c r="K18" s="15"/>
      <c r="N18" s="8"/>
      <c r="O18" s="16"/>
      <c r="Q18" s="17"/>
    </row>
    <row r="19" ht="14.25" customHeight="1">
      <c r="D19" s="14"/>
      <c r="F19" s="15"/>
      <c r="G19" s="15"/>
      <c r="H19" s="15"/>
      <c r="I19" s="15"/>
      <c r="J19" s="15"/>
      <c r="K19" s="15"/>
      <c r="N19" s="8"/>
      <c r="O19" s="16"/>
      <c r="Q19" s="17"/>
    </row>
    <row r="20" ht="14.25" customHeight="1">
      <c r="D20" s="14"/>
      <c r="F20" s="15"/>
      <c r="G20" s="15"/>
      <c r="H20" s="15"/>
      <c r="I20" s="15"/>
      <c r="J20" s="15"/>
      <c r="K20" s="15"/>
      <c r="N20" s="8"/>
      <c r="O20" s="16"/>
      <c r="Q20" s="17"/>
    </row>
    <row r="21" ht="14.25" customHeight="1">
      <c r="D21" s="14"/>
      <c r="F21" s="15"/>
      <c r="G21" s="15"/>
      <c r="H21" s="15"/>
      <c r="I21" s="15"/>
      <c r="J21" s="15"/>
      <c r="K21" s="15"/>
      <c r="N21" s="8"/>
      <c r="O21" s="16"/>
      <c r="Q21" s="17"/>
    </row>
    <row r="22" ht="14.25" customHeight="1">
      <c r="D22" s="14"/>
      <c r="F22" s="15"/>
      <c r="G22" s="15"/>
      <c r="H22" s="15"/>
      <c r="I22" s="15"/>
      <c r="J22" s="15"/>
      <c r="K22" s="15"/>
      <c r="N22" s="8"/>
      <c r="O22" s="16"/>
      <c r="Q22" s="17"/>
    </row>
    <row r="23" ht="14.25" customHeight="1">
      <c r="D23" s="14"/>
      <c r="F23" s="15"/>
      <c r="G23" s="15"/>
      <c r="H23" s="15"/>
      <c r="I23" s="15"/>
      <c r="J23" s="15"/>
      <c r="K23" s="15"/>
      <c r="N23" s="8"/>
      <c r="O23" s="16"/>
      <c r="Q23" s="17"/>
    </row>
    <row r="24" ht="14.25" customHeight="1">
      <c r="D24" s="14"/>
      <c r="F24" s="15"/>
      <c r="G24" s="15"/>
      <c r="H24" s="15"/>
      <c r="I24" s="15"/>
      <c r="J24" s="15"/>
      <c r="K24" s="15"/>
      <c r="N24" s="8"/>
      <c r="O24" s="16"/>
      <c r="Q24" s="17"/>
    </row>
    <row r="25" ht="14.25" customHeight="1">
      <c r="D25" s="14"/>
      <c r="F25" s="15"/>
      <c r="G25" s="15"/>
      <c r="H25" s="15"/>
      <c r="I25" s="15"/>
      <c r="J25" s="15"/>
      <c r="K25" s="15"/>
      <c r="N25" s="8"/>
      <c r="O25" s="16"/>
      <c r="Q25" s="17"/>
    </row>
    <row r="26" ht="14.25" customHeight="1">
      <c r="D26" s="14"/>
      <c r="F26" s="15"/>
      <c r="G26" s="15"/>
      <c r="H26" s="15"/>
      <c r="I26" s="15"/>
      <c r="J26" s="15"/>
      <c r="K26" s="15"/>
      <c r="N26" s="8"/>
      <c r="O26" s="16"/>
      <c r="Q26" s="17"/>
    </row>
    <row r="27" ht="14.25" customHeight="1">
      <c r="D27" s="14"/>
      <c r="F27" s="15"/>
      <c r="G27" s="15"/>
      <c r="H27" s="15"/>
      <c r="I27" s="15"/>
      <c r="J27" s="15"/>
      <c r="K27" s="15"/>
      <c r="N27" s="8"/>
      <c r="O27" s="16"/>
      <c r="Q27" s="17"/>
    </row>
    <row r="28" ht="14.25" customHeight="1">
      <c r="D28" s="14"/>
      <c r="F28" s="15"/>
      <c r="G28" s="15"/>
      <c r="H28" s="15"/>
      <c r="I28" s="15"/>
      <c r="J28" s="15"/>
      <c r="K28" s="15"/>
      <c r="N28" s="8"/>
      <c r="O28" s="16"/>
      <c r="Q28" s="17"/>
    </row>
    <row r="29" ht="14.25" customHeight="1">
      <c r="D29" s="14"/>
      <c r="F29" s="15"/>
      <c r="G29" s="15"/>
      <c r="H29" s="15"/>
      <c r="I29" s="15"/>
      <c r="J29" s="15"/>
      <c r="K29" s="15"/>
      <c r="N29" s="8"/>
      <c r="O29" s="16"/>
      <c r="Q29" s="17"/>
    </row>
    <row r="30" ht="14.25" customHeight="1">
      <c r="D30" s="14"/>
      <c r="F30" s="15"/>
      <c r="G30" s="15"/>
      <c r="H30" s="15"/>
      <c r="I30" s="15"/>
      <c r="J30" s="15"/>
      <c r="K30" s="15"/>
      <c r="N30" s="8"/>
      <c r="O30" s="16"/>
      <c r="Q30" s="17"/>
    </row>
    <row r="31" ht="14.25" customHeight="1">
      <c r="D31" s="14"/>
      <c r="F31" s="15"/>
      <c r="G31" s="15"/>
      <c r="H31" s="15"/>
      <c r="I31" s="15"/>
      <c r="J31" s="15"/>
      <c r="K31" s="15"/>
      <c r="N31" s="8"/>
      <c r="O31" s="16"/>
      <c r="Q31" s="17"/>
    </row>
    <row r="32" ht="14.25" customHeight="1">
      <c r="D32" s="14"/>
      <c r="F32" s="15"/>
      <c r="G32" s="15"/>
      <c r="H32" s="15"/>
      <c r="I32" s="15"/>
      <c r="J32" s="15"/>
      <c r="K32" s="15"/>
      <c r="N32" s="8"/>
      <c r="O32" s="16"/>
      <c r="Q32" s="17"/>
    </row>
    <row r="33" ht="14.25" customHeight="1">
      <c r="D33" s="14"/>
      <c r="F33" s="15"/>
      <c r="G33" s="15"/>
      <c r="H33" s="15"/>
      <c r="I33" s="15"/>
      <c r="J33" s="15"/>
      <c r="K33" s="15"/>
      <c r="N33" s="8"/>
      <c r="O33" s="16"/>
      <c r="Q33" s="17"/>
    </row>
    <row r="34" ht="14.25" customHeight="1">
      <c r="D34" s="14"/>
      <c r="F34" s="15"/>
      <c r="G34" s="15"/>
      <c r="H34" s="15"/>
      <c r="I34" s="15"/>
      <c r="J34" s="15"/>
      <c r="K34" s="15"/>
      <c r="N34" s="8"/>
      <c r="O34" s="16"/>
      <c r="Q34" s="17"/>
    </row>
    <row r="35" ht="14.25" customHeight="1">
      <c r="D35" s="14"/>
      <c r="F35" s="15"/>
      <c r="G35" s="15"/>
      <c r="H35" s="15"/>
      <c r="I35" s="15"/>
      <c r="J35" s="15"/>
      <c r="K35" s="15"/>
      <c r="N35" s="8"/>
      <c r="O35" s="16"/>
      <c r="Q35" s="17"/>
    </row>
    <row r="36" ht="14.25" customHeight="1">
      <c r="D36" s="14"/>
      <c r="F36" s="15"/>
      <c r="G36" s="15"/>
      <c r="H36" s="15"/>
      <c r="I36" s="15"/>
      <c r="J36" s="15"/>
      <c r="K36" s="15"/>
      <c r="N36" s="8"/>
      <c r="O36" s="16"/>
      <c r="Q36" s="17"/>
    </row>
    <row r="37" ht="14.25" customHeight="1">
      <c r="D37" s="14"/>
      <c r="F37" s="15"/>
      <c r="G37" s="15"/>
      <c r="H37" s="15"/>
      <c r="I37" s="15"/>
      <c r="J37" s="15"/>
      <c r="K37" s="15"/>
      <c r="N37" s="8"/>
      <c r="O37" s="16"/>
      <c r="Q37" s="17"/>
    </row>
    <row r="38" ht="14.25" customHeight="1">
      <c r="D38" s="14"/>
      <c r="F38" s="15"/>
      <c r="G38" s="15"/>
      <c r="H38" s="15"/>
      <c r="I38" s="15"/>
      <c r="J38" s="15"/>
      <c r="K38" s="15"/>
      <c r="N38" s="8"/>
      <c r="O38" s="16"/>
      <c r="Q38" s="17"/>
    </row>
    <row r="39" ht="14.25" customHeight="1">
      <c r="D39" s="14"/>
      <c r="F39" s="15"/>
      <c r="G39" s="15"/>
      <c r="H39" s="15"/>
      <c r="I39" s="15"/>
      <c r="J39" s="15"/>
      <c r="K39" s="15"/>
      <c r="N39" s="8"/>
      <c r="O39" s="16"/>
      <c r="Q39" s="17"/>
    </row>
    <row r="40" ht="14.25" customHeight="1">
      <c r="D40" s="14"/>
      <c r="F40" s="15"/>
      <c r="G40" s="15"/>
      <c r="H40" s="15"/>
      <c r="I40" s="15"/>
      <c r="J40" s="15"/>
      <c r="K40" s="15"/>
      <c r="N40" s="8"/>
      <c r="O40" s="16"/>
      <c r="Q40" s="17"/>
    </row>
    <row r="41" ht="14.25" customHeight="1">
      <c r="D41" s="14"/>
      <c r="F41" s="15"/>
      <c r="G41" s="15"/>
      <c r="H41" s="15"/>
      <c r="I41" s="15"/>
      <c r="J41" s="15"/>
      <c r="K41" s="15"/>
      <c r="N41" s="8"/>
      <c r="O41" s="16"/>
      <c r="Q41" s="17"/>
    </row>
    <row r="42" ht="14.25" customHeight="1">
      <c r="D42" s="14"/>
      <c r="F42" s="15"/>
      <c r="G42" s="15"/>
      <c r="H42" s="15"/>
      <c r="I42" s="15"/>
      <c r="J42" s="15"/>
      <c r="K42" s="15"/>
      <c r="N42" s="8"/>
      <c r="O42" s="16"/>
      <c r="Q42" s="17"/>
    </row>
    <row r="43" ht="14.25" customHeight="1">
      <c r="D43" s="14"/>
      <c r="F43" s="15"/>
      <c r="G43" s="15"/>
      <c r="H43" s="15"/>
      <c r="I43" s="15"/>
      <c r="J43" s="15"/>
      <c r="K43" s="15"/>
      <c r="N43" s="8"/>
      <c r="O43" s="16"/>
      <c r="Q43" s="17"/>
    </row>
    <row r="44" ht="14.25" customHeight="1">
      <c r="D44" s="14"/>
      <c r="F44" s="15"/>
      <c r="G44" s="15"/>
      <c r="H44" s="15"/>
      <c r="I44" s="15"/>
      <c r="J44" s="15"/>
      <c r="K44" s="15"/>
      <c r="N44" s="8"/>
      <c r="O44" s="16"/>
      <c r="Q44" s="17"/>
    </row>
    <row r="45" ht="14.25" customHeight="1">
      <c r="D45" s="14"/>
      <c r="F45" s="15"/>
      <c r="G45" s="15"/>
      <c r="H45" s="15"/>
      <c r="I45" s="15"/>
      <c r="J45" s="15"/>
      <c r="K45" s="15"/>
      <c r="N45" s="8"/>
      <c r="O45" s="16"/>
      <c r="Q45" s="17"/>
    </row>
    <row r="46" ht="14.25" customHeight="1">
      <c r="D46" s="14"/>
      <c r="F46" s="15"/>
      <c r="G46" s="15"/>
      <c r="H46" s="15"/>
      <c r="I46" s="15"/>
      <c r="J46" s="15"/>
      <c r="K46" s="15"/>
      <c r="N46" s="8"/>
      <c r="O46" s="16"/>
      <c r="Q46" s="17"/>
    </row>
    <row r="47" ht="14.25" customHeight="1">
      <c r="D47" s="14"/>
      <c r="F47" s="15"/>
      <c r="G47" s="15"/>
      <c r="H47" s="15"/>
      <c r="I47" s="15"/>
      <c r="J47" s="15"/>
      <c r="K47" s="15"/>
      <c r="N47" s="8"/>
      <c r="O47" s="16"/>
      <c r="Q47" s="17"/>
    </row>
    <row r="48" ht="14.25" customHeight="1">
      <c r="D48" s="14"/>
      <c r="F48" s="15"/>
      <c r="G48" s="15"/>
      <c r="H48" s="15"/>
      <c r="I48" s="15"/>
      <c r="J48" s="15"/>
      <c r="K48" s="15"/>
      <c r="N48" s="8"/>
      <c r="O48" s="16"/>
      <c r="Q48" s="17"/>
    </row>
    <row r="49" ht="14.25" customHeight="1">
      <c r="D49" s="14"/>
      <c r="F49" s="15"/>
      <c r="G49" s="15"/>
      <c r="H49" s="15"/>
      <c r="I49" s="15"/>
      <c r="J49" s="15"/>
      <c r="K49" s="15"/>
      <c r="N49" s="8"/>
      <c r="O49" s="16"/>
      <c r="Q49" s="17"/>
    </row>
    <row r="50" ht="14.25" customHeight="1">
      <c r="D50" s="14"/>
      <c r="F50" s="15"/>
      <c r="G50" s="15"/>
      <c r="H50" s="15"/>
      <c r="I50" s="15"/>
      <c r="J50" s="15"/>
      <c r="K50" s="15"/>
      <c r="N50" s="8"/>
      <c r="O50" s="16"/>
      <c r="Q50" s="17"/>
    </row>
    <row r="51" ht="14.25" customHeight="1">
      <c r="D51" s="14"/>
      <c r="F51" s="15"/>
      <c r="G51" s="15"/>
      <c r="H51" s="15"/>
      <c r="I51" s="15"/>
      <c r="J51" s="15"/>
      <c r="K51" s="15"/>
      <c r="N51" s="8"/>
      <c r="O51" s="16"/>
      <c r="Q51" s="17"/>
    </row>
    <row r="52" ht="14.25" customHeight="1">
      <c r="D52" s="14"/>
      <c r="F52" s="15"/>
      <c r="G52" s="15"/>
      <c r="H52" s="15"/>
      <c r="I52" s="15"/>
      <c r="J52" s="15"/>
      <c r="K52" s="15"/>
      <c r="N52" s="8"/>
      <c r="O52" s="16"/>
      <c r="Q52" s="17"/>
    </row>
    <row r="53" ht="14.25" customHeight="1">
      <c r="D53" s="14"/>
      <c r="F53" s="15"/>
      <c r="G53" s="15"/>
      <c r="H53" s="15"/>
      <c r="I53" s="15"/>
      <c r="J53" s="15"/>
      <c r="K53" s="15"/>
      <c r="N53" s="8"/>
      <c r="O53" s="16"/>
      <c r="Q53" s="17"/>
    </row>
    <row r="54" ht="14.25" customHeight="1">
      <c r="D54" s="14"/>
      <c r="F54" s="15"/>
      <c r="G54" s="15"/>
      <c r="H54" s="15"/>
      <c r="I54" s="15"/>
      <c r="J54" s="15"/>
      <c r="K54" s="15"/>
      <c r="N54" s="8"/>
      <c r="O54" s="16"/>
      <c r="Q54" s="17"/>
    </row>
    <row r="55" ht="14.25" customHeight="1">
      <c r="D55" s="14"/>
      <c r="F55" s="15"/>
      <c r="G55" s="15"/>
      <c r="H55" s="15"/>
      <c r="I55" s="15"/>
      <c r="J55" s="15"/>
      <c r="K55" s="15"/>
      <c r="N55" s="8"/>
      <c r="O55" s="16"/>
      <c r="Q55" s="17"/>
    </row>
    <row r="56" ht="14.25" customHeight="1">
      <c r="D56" s="14"/>
      <c r="F56" s="15"/>
      <c r="G56" s="15"/>
      <c r="H56" s="15"/>
      <c r="I56" s="15"/>
      <c r="J56" s="15"/>
      <c r="K56" s="15"/>
      <c r="N56" s="8"/>
      <c r="O56" s="16"/>
      <c r="Q56" s="17"/>
    </row>
    <row r="57" ht="14.25" customHeight="1">
      <c r="D57" s="14"/>
      <c r="F57" s="15"/>
      <c r="G57" s="15"/>
      <c r="H57" s="15"/>
      <c r="I57" s="15"/>
      <c r="J57" s="15"/>
      <c r="K57" s="15"/>
      <c r="N57" s="8"/>
      <c r="O57" s="16"/>
      <c r="Q57" s="17"/>
    </row>
    <row r="58" ht="14.25" customHeight="1">
      <c r="D58" s="14"/>
      <c r="F58" s="15"/>
      <c r="G58" s="15"/>
      <c r="H58" s="15"/>
      <c r="I58" s="15"/>
      <c r="J58" s="15"/>
      <c r="K58" s="15"/>
      <c r="N58" s="8"/>
      <c r="O58" s="16"/>
      <c r="Q58" s="17"/>
    </row>
    <row r="59" ht="14.25" customHeight="1">
      <c r="D59" s="14"/>
      <c r="F59" s="15"/>
      <c r="G59" s="15"/>
      <c r="H59" s="15"/>
      <c r="I59" s="15"/>
      <c r="J59" s="15"/>
      <c r="K59" s="15"/>
      <c r="N59" s="8"/>
      <c r="O59" s="16"/>
      <c r="Q59" s="17"/>
    </row>
    <row r="60" ht="14.25" customHeight="1">
      <c r="D60" s="14"/>
      <c r="F60" s="15"/>
      <c r="G60" s="15"/>
      <c r="H60" s="15"/>
      <c r="I60" s="15"/>
      <c r="J60" s="15"/>
      <c r="K60" s="15"/>
      <c r="N60" s="8"/>
      <c r="O60" s="16"/>
      <c r="Q60" s="17"/>
    </row>
    <row r="61" ht="14.25" customHeight="1">
      <c r="D61" s="14"/>
      <c r="F61" s="15"/>
      <c r="G61" s="15"/>
      <c r="H61" s="15"/>
      <c r="I61" s="15"/>
      <c r="J61" s="15"/>
      <c r="K61" s="15"/>
      <c r="N61" s="8"/>
      <c r="O61" s="16"/>
      <c r="Q61" s="17"/>
    </row>
    <row r="62" ht="14.25" customHeight="1">
      <c r="D62" s="14"/>
      <c r="F62" s="15"/>
      <c r="G62" s="15"/>
      <c r="H62" s="15"/>
      <c r="I62" s="15"/>
      <c r="J62" s="15"/>
      <c r="K62" s="15"/>
      <c r="N62" s="8"/>
      <c r="O62" s="16"/>
      <c r="Q62" s="17"/>
    </row>
    <row r="63" ht="14.25" customHeight="1">
      <c r="D63" s="14"/>
      <c r="F63" s="15"/>
      <c r="G63" s="15"/>
      <c r="H63" s="15"/>
      <c r="I63" s="15"/>
      <c r="J63" s="15"/>
      <c r="K63" s="15"/>
      <c r="N63" s="8"/>
      <c r="O63" s="16"/>
      <c r="Q63" s="17"/>
    </row>
    <row r="64" ht="14.25" customHeight="1">
      <c r="D64" s="14"/>
      <c r="F64" s="15"/>
      <c r="G64" s="15"/>
      <c r="H64" s="15"/>
      <c r="I64" s="15"/>
      <c r="J64" s="15"/>
      <c r="K64" s="15"/>
      <c r="N64" s="8"/>
      <c r="O64" s="16"/>
      <c r="Q64" s="17"/>
    </row>
    <row r="65" ht="14.25" customHeight="1">
      <c r="D65" s="14"/>
      <c r="F65" s="15"/>
      <c r="G65" s="15"/>
      <c r="H65" s="15"/>
      <c r="I65" s="15"/>
      <c r="J65" s="15"/>
      <c r="K65" s="15"/>
      <c r="N65" s="8"/>
      <c r="O65" s="16"/>
      <c r="Q65" s="17"/>
    </row>
    <row r="66" ht="14.25" customHeight="1">
      <c r="D66" s="14"/>
      <c r="F66" s="15"/>
      <c r="G66" s="15"/>
      <c r="H66" s="15"/>
      <c r="I66" s="15"/>
      <c r="J66" s="15"/>
      <c r="K66" s="15"/>
      <c r="N66" s="8"/>
      <c r="O66" s="16"/>
      <c r="Q66" s="17"/>
    </row>
    <row r="67" ht="14.25" customHeight="1">
      <c r="D67" s="14"/>
      <c r="F67" s="15"/>
      <c r="G67" s="15"/>
      <c r="H67" s="15"/>
      <c r="I67" s="15"/>
      <c r="J67" s="15"/>
      <c r="K67" s="15"/>
      <c r="N67" s="8"/>
      <c r="O67" s="16"/>
      <c r="Q67" s="17"/>
    </row>
    <row r="68" ht="14.25" customHeight="1">
      <c r="D68" s="14"/>
      <c r="F68" s="15"/>
      <c r="G68" s="15"/>
      <c r="H68" s="15"/>
      <c r="I68" s="15"/>
      <c r="J68" s="15"/>
      <c r="K68" s="15"/>
      <c r="N68" s="8"/>
      <c r="O68" s="16"/>
      <c r="Q68" s="17"/>
    </row>
    <row r="69" ht="14.25" customHeight="1">
      <c r="D69" s="14"/>
      <c r="F69" s="15"/>
      <c r="G69" s="15"/>
      <c r="H69" s="15"/>
      <c r="I69" s="15"/>
      <c r="J69" s="15"/>
      <c r="K69" s="15"/>
      <c r="N69" s="8"/>
      <c r="O69" s="16"/>
      <c r="Q69" s="17"/>
    </row>
    <row r="70" ht="14.25" customHeight="1">
      <c r="D70" s="14"/>
      <c r="F70" s="15"/>
      <c r="G70" s="15"/>
      <c r="H70" s="15"/>
      <c r="I70" s="15"/>
      <c r="J70" s="15"/>
      <c r="K70" s="15"/>
      <c r="N70" s="8"/>
      <c r="O70" s="16"/>
      <c r="Q70" s="17"/>
    </row>
    <row r="71" ht="14.25" customHeight="1">
      <c r="D71" s="14"/>
      <c r="F71" s="15"/>
      <c r="G71" s="15"/>
      <c r="H71" s="15"/>
      <c r="I71" s="15"/>
      <c r="J71" s="15"/>
      <c r="K71" s="15"/>
      <c r="N71" s="8"/>
      <c r="O71" s="16"/>
      <c r="Q71" s="17"/>
    </row>
    <row r="72" ht="14.25" customHeight="1">
      <c r="D72" s="14"/>
      <c r="F72" s="15"/>
      <c r="G72" s="15"/>
      <c r="H72" s="15"/>
      <c r="I72" s="15"/>
      <c r="J72" s="15"/>
      <c r="K72" s="15"/>
      <c r="N72" s="8"/>
      <c r="O72" s="16"/>
      <c r="Q72" s="17"/>
    </row>
    <row r="73" ht="14.25" customHeight="1">
      <c r="D73" s="14"/>
      <c r="F73" s="15"/>
      <c r="G73" s="15"/>
      <c r="H73" s="15"/>
      <c r="I73" s="15"/>
      <c r="J73" s="15"/>
      <c r="K73" s="15"/>
      <c r="N73" s="8"/>
      <c r="O73" s="16"/>
      <c r="Q73" s="17"/>
    </row>
    <row r="74" ht="14.25" customHeight="1">
      <c r="D74" s="14"/>
      <c r="F74" s="15"/>
      <c r="G74" s="15"/>
      <c r="H74" s="15"/>
      <c r="I74" s="15"/>
      <c r="J74" s="15"/>
      <c r="K74" s="15"/>
      <c r="N74" s="8"/>
      <c r="O74" s="16"/>
      <c r="Q74" s="17"/>
    </row>
    <row r="75" ht="14.25" customHeight="1">
      <c r="D75" s="14"/>
      <c r="F75" s="15"/>
      <c r="G75" s="15"/>
      <c r="H75" s="15"/>
      <c r="I75" s="15"/>
      <c r="J75" s="15"/>
      <c r="K75" s="15"/>
      <c r="N75" s="8"/>
      <c r="O75" s="16"/>
      <c r="Q75" s="17"/>
    </row>
    <row r="76" ht="14.25" customHeight="1">
      <c r="D76" s="14"/>
      <c r="F76" s="15"/>
      <c r="G76" s="15"/>
      <c r="H76" s="15"/>
      <c r="I76" s="15"/>
      <c r="J76" s="15"/>
      <c r="K76" s="15"/>
      <c r="N76" s="8"/>
      <c r="O76" s="16"/>
      <c r="Q76" s="17"/>
    </row>
    <row r="77" ht="14.25" customHeight="1">
      <c r="D77" s="14"/>
      <c r="F77" s="15"/>
      <c r="G77" s="15"/>
      <c r="H77" s="15"/>
      <c r="I77" s="15"/>
      <c r="J77" s="15"/>
      <c r="K77" s="15"/>
      <c r="N77" s="8"/>
      <c r="O77" s="16"/>
      <c r="Q77" s="17"/>
    </row>
    <row r="78" ht="14.25" customHeight="1">
      <c r="D78" s="14"/>
      <c r="F78" s="15"/>
      <c r="G78" s="15"/>
      <c r="H78" s="15"/>
      <c r="I78" s="15"/>
      <c r="J78" s="15"/>
      <c r="K78" s="15"/>
      <c r="N78" s="8"/>
      <c r="O78" s="16"/>
      <c r="Q78" s="17"/>
    </row>
    <row r="79" ht="14.25" customHeight="1">
      <c r="D79" s="14"/>
      <c r="F79" s="15"/>
      <c r="G79" s="15"/>
      <c r="H79" s="15"/>
      <c r="I79" s="15"/>
      <c r="J79" s="15"/>
      <c r="K79" s="15"/>
      <c r="N79" s="8"/>
      <c r="O79" s="16"/>
      <c r="Q79" s="17"/>
    </row>
    <row r="80" ht="14.25" customHeight="1">
      <c r="D80" s="14"/>
      <c r="F80" s="15"/>
      <c r="G80" s="15"/>
      <c r="H80" s="15"/>
      <c r="I80" s="15"/>
      <c r="J80" s="15"/>
      <c r="K80" s="15"/>
      <c r="N80" s="8"/>
      <c r="O80" s="16"/>
      <c r="Q80" s="17"/>
    </row>
    <row r="81" ht="14.25" customHeight="1">
      <c r="D81" s="14"/>
      <c r="F81" s="15"/>
      <c r="G81" s="15"/>
      <c r="H81" s="15"/>
      <c r="I81" s="15"/>
      <c r="J81" s="15"/>
      <c r="K81" s="15"/>
      <c r="N81" s="8"/>
      <c r="O81" s="16"/>
      <c r="Q81" s="17"/>
    </row>
    <row r="82" ht="14.25" customHeight="1">
      <c r="D82" s="14"/>
      <c r="F82" s="15"/>
      <c r="G82" s="15"/>
      <c r="H82" s="15"/>
      <c r="I82" s="15"/>
      <c r="J82" s="15"/>
      <c r="K82" s="15"/>
      <c r="N82" s="8"/>
      <c r="O82" s="16"/>
      <c r="Q82" s="17"/>
    </row>
    <row r="83" ht="14.25" customHeight="1">
      <c r="D83" s="14"/>
      <c r="F83" s="15"/>
      <c r="G83" s="15"/>
      <c r="H83" s="15"/>
      <c r="I83" s="15"/>
      <c r="J83" s="15"/>
      <c r="K83" s="15"/>
      <c r="N83" s="8"/>
      <c r="O83" s="16"/>
      <c r="Q83" s="17"/>
    </row>
    <row r="84" ht="14.25" customHeight="1">
      <c r="D84" s="14"/>
      <c r="F84" s="15"/>
      <c r="G84" s="15"/>
      <c r="H84" s="15"/>
      <c r="I84" s="15"/>
      <c r="J84" s="15"/>
      <c r="K84" s="15"/>
      <c r="N84" s="8"/>
      <c r="O84" s="16"/>
      <c r="Q84" s="17"/>
    </row>
    <row r="85" ht="14.25" customHeight="1">
      <c r="D85" s="14"/>
      <c r="F85" s="15"/>
      <c r="G85" s="15"/>
      <c r="H85" s="15"/>
      <c r="I85" s="15"/>
      <c r="J85" s="15"/>
      <c r="K85" s="15"/>
      <c r="N85" s="8"/>
      <c r="O85" s="16"/>
      <c r="Q85" s="17"/>
    </row>
    <row r="86" ht="14.25" customHeight="1">
      <c r="D86" s="14"/>
      <c r="F86" s="15"/>
      <c r="G86" s="15"/>
      <c r="H86" s="15"/>
      <c r="I86" s="15"/>
      <c r="J86" s="15"/>
      <c r="K86" s="15"/>
      <c r="N86" s="8"/>
      <c r="O86" s="16"/>
      <c r="Q86" s="17"/>
    </row>
    <row r="87" ht="14.25" customHeight="1">
      <c r="D87" s="14"/>
      <c r="F87" s="15"/>
      <c r="G87" s="15"/>
      <c r="H87" s="15"/>
      <c r="I87" s="15"/>
      <c r="J87" s="15"/>
      <c r="K87" s="15"/>
      <c r="N87" s="8"/>
      <c r="O87" s="16"/>
      <c r="Q87" s="17"/>
    </row>
    <row r="88" ht="14.25" customHeight="1">
      <c r="D88" s="14"/>
      <c r="F88" s="15"/>
      <c r="G88" s="15"/>
      <c r="H88" s="15"/>
      <c r="I88" s="15"/>
      <c r="J88" s="15"/>
      <c r="K88" s="15"/>
      <c r="N88" s="8"/>
      <c r="O88" s="16"/>
      <c r="Q88" s="17"/>
    </row>
    <row r="89" ht="14.25" customHeight="1">
      <c r="D89" s="14"/>
      <c r="F89" s="15"/>
      <c r="G89" s="15"/>
      <c r="H89" s="15"/>
      <c r="I89" s="15"/>
      <c r="J89" s="15"/>
      <c r="K89" s="15"/>
      <c r="N89" s="8"/>
      <c r="O89" s="16"/>
      <c r="Q89" s="17"/>
    </row>
    <row r="90" ht="14.25" customHeight="1">
      <c r="D90" s="14"/>
      <c r="F90" s="15"/>
      <c r="G90" s="15"/>
      <c r="H90" s="15"/>
      <c r="I90" s="15"/>
      <c r="J90" s="15"/>
      <c r="K90" s="15"/>
      <c r="N90" s="8"/>
      <c r="O90" s="16"/>
      <c r="Q90" s="17"/>
    </row>
    <row r="91" ht="14.25" customHeight="1">
      <c r="D91" s="14"/>
      <c r="F91" s="15"/>
      <c r="G91" s="15"/>
      <c r="H91" s="15"/>
      <c r="I91" s="15"/>
      <c r="J91" s="15"/>
      <c r="K91" s="15"/>
      <c r="N91" s="8"/>
      <c r="O91" s="16"/>
      <c r="Q91" s="17"/>
    </row>
    <row r="92" ht="14.25" customHeight="1">
      <c r="D92" s="14"/>
      <c r="F92" s="15"/>
      <c r="G92" s="15"/>
      <c r="H92" s="15"/>
      <c r="I92" s="15"/>
      <c r="J92" s="15"/>
      <c r="K92" s="15"/>
      <c r="N92" s="8"/>
      <c r="O92" s="16"/>
      <c r="Q92" s="17"/>
    </row>
    <row r="93" ht="14.25" customHeight="1">
      <c r="D93" s="14"/>
      <c r="F93" s="15"/>
      <c r="G93" s="15"/>
      <c r="H93" s="15"/>
      <c r="I93" s="15"/>
      <c r="J93" s="15"/>
      <c r="K93" s="15"/>
      <c r="N93" s="8"/>
      <c r="O93" s="16"/>
      <c r="Q93" s="17"/>
    </row>
    <row r="94" ht="14.25" customHeight="1">
      <c r="D94" s="14"/>
      <c r="F94" s="15"/>
      <c r="G94" s="15"/>
      <c r="H94" s="15"/>
      <c r="I94" s="15"/>
      <c r="J94" s="15"/>
      <c r="K94" s="15"/>
      <c r="N94" s="8"/>
      <c r="O94" s="16"/>
      <c r="Q94" s="17"/>
    </row>
    <row r="95" ht="14.25" customHeight="1">
      <c r="D95" s="14"/>
      <c r="F95" s="15"/>
      <c r="G95" s="15"/>
      <c r="H95" s="15"/>
      <c r="I95" s="15"/>
      <c r="J95" s="15"/>
      <c r="K95" s="15"/>
      <c r="N95" s="8"/>
      <c r="O95" s="16"/>
      <c r="Q95" s="17"/>
    </row>
    <row r="96" ht="14.25" customHeight="1">
      <c r="D96" s="14"/>
      <c r="F96" s="15"/>
      <c r="G96" s="15"/>
      <c r="H96" s="15"/>
      <c r="I96" s="15"/>
      <c r="J96" s="15"/>
      <c r="K96" s="15"/>
      <c r="N96" s="8"/>
      <c r="O96" s="16"/>
      <c r="Q96" s="17"/>
    </row>
    <row r="97" ht="14.25" customHeight="1">
      <c r="D97" s="14"/>
      <c r="F97" s="15"/>
      <c r="G97" s="15"/>
      <c r="H97" s="15"/>
      <c r="I97" s="15"/>
      <c r="J97" s="15"/>
      <c r="K97" s="15"/>
      <c r="N97" s="8"/>
      <c r="O97" s="16"/>
      <c r="Q97" s="17"/>
    </row>
    <row r="98" ht="14.25" customHeight="1">
      <c r="D98" s="14"/>
      <c r="F98" s="15"/>
      <c r="G98" s="15"/>
      <c r="H98" s="15"/>
      <c r="I98" s="15"/>
      <c r="J98" s="15"/>
      <c r="K98" s="15"/>
      <c r="N98" s="8"/>
      <c r="O98" s="16"/>
      <c r="Q98" s="17"/>
    </row>
    <row r="99" ht="14.25" customHeight="1">
      <c r="D99" s="14"/>
      <c r="F99" s="15"/>
      <c r="G99" s="15"/>
      <c r="H99" s="15"/>
      <c r="I99" s="15"/>
      <c r="J99" s="15"/>
      <c r="K99" s="15"/>
      <c r="N99" s="8"/>
      <c r="O99" s="16"/>
      <c r="Q99" s="17"/>
    </row>
    <row r="100" ht="14.25" customHeight="1">
      <c r="D100" s="14"/>
      <c r="F100" s="15"/>
      <c r="G100" s="15"/>
      <c r="H100" s="15"/>
      <c r="I100" s="15"/>
      <c r="J100" s="15"/>
      <c r="K100" s="15"/>
      <c r="N100" s="8"/>
      <c r="O100" s="16"/>
      <c r="Q100" s="17"/>
    </row>
    <row r="101" ht="14.25" customHeight="1">
      <c r="D101" s="14"/>
      <c r="F101" s="15"/>
      <c r="G101" s="15"/>
      <c r="H101" s="15"/>
      <c r="I101" s="15"/>
      <c r="J101" s="15"/>
      <c r="K101" s="15"/>
      <c r="N101" s="8"/>
      <c r="O101" s="16"/>
      <c r="Q101" s="17"/>
    </row>
    <row r="102" ht="14.25" customHeight="1">
      <c r="D102" s="14"/>
      <c r="F102" s="15"/>
      <c r="G102" s="15"/>
      <c r="H102" s="15"/>
      <c r="I102" s="15"/>
      <c r="J102" s="15"/>
      <c r="K102" s="15"/>
      <c r="N102" s="8"/>
      <c r="O102" s="16"/>
      <c r="Q102" s="17"/>
    </row>
    <row r="103" ht="14.25" customHeight="1">
      <c r="D103" s="14"/>
      <c r="F103" s="15"/>
      <c r="G103" s="15"/>
      <c r="H103" s="15"/>
      <c r="I103" s="15"/>
      <c r="J103" s="15"/>
      <c r="K103" s="15"/>
      <c r="N103" s="8"/>
      <c r="O103" s="16"/>
      <c r="Q103" s="17"/>
    </row>
    <row r="104" ht="14.25" customHeight="1">
      <c r="D104" s="14"/>
      <c r="F104" s="15"/>
      <c r="G104" s="15"/>
      <c r="H104" s="15"/>
      <c r="I104" s="15"/>
      <c r="J104" s="15"/>
      <c r="K104" s="15"/>
      <c r="N104" s="8"/>
      <c r="O104" s="16"/>
      <c r="Q104" s="17"/>
    </row>
    <row r="105" ht="14.25" customHeight="1">
      <c r="D105" s="14"/>
      <c r="F105" s="15"/>
      <c r="G105" s="15"/>
      <c r="H105" s="15"/>
      <c r="I105" s="15"/>
      <c r="J105" s="15"/>
      <c r="K105" s="15"/>
      <c r="N105" s="8"/>
      <c r="O105" s="16"/>
      <c r="Q105" s="17"/>
    </row>
    <row r="106" ht="14.25" customHeight="1">
      <c r="D106" s="14"/>
      <c r="F106" s="15"/>
      <c r="G106" s="15"/>
      <c r="H106" s="15"/>
      <c r="I106" s="15"/>
      <c r="J106" s="15"/>
      <c r="K106" s="15"/>
      <c r="N106" s="8"/>
      <c r="O106" s="16"/>
      <c r="Q106" s="17"/>
    </row>
    <row r="107" ht="14.25" customHeight="1">
      <c r="D107" s="14"/>
      <c r="F107" s="15"/>
      <c r="G107" s="15"/>
      <c r="H107" s="15"/>
      <c r="I107" s="15"/>
      <c r="J107" s="15"/>
      <c r="K107" s="15"/>
      <c r="N107" s="8"/>
      <c r="O107" s="16"/>
      <c r="Q107" s="17"/>
    </row>
    <row r="108" ht="14.25" customHeight="1">
      <c r="D108" s="14"/>
      <c r="F108" s="15"/>
      <c r="G108" s="15"/>
      <c r="H108" s="15"/>
      <c r="I108" s="15"/>
      <c r="J108" s="15"/>
      <c r="K108" s="15"/>
      <c r="N108" s="8"/>
      <c r="O108" s="16"/>
      <c r="Q108" s="17"/>
    </row>
    <row r="109" ht="14.25" customHeight="1">
      <c r="D109" s="14"/>
      <c r="F109" s="15"/>
      <c r="G109" s="15"/>
      <c r="H109" s="15"/>
      <c r="I109" s="15"/>
      <c r="J109" s="15"/>
      <c r="K109" s="15"/>
      <c r="N109" s="8"/>
      <c r="O109" s="16"/>
      <c r="Q109" s="17"/>
    </row>
    <row r="110" ht="14.25" customHeight="1">
      <c r="D110" s="14"/>
      <c r="F110" s="15"/>
      <c r="G110" s="15"/>
      <c r="H110" s="15"/>
      <c r="I110" s="15"/>
      <c r="J110" s="15"/>
      <c r="K110" s="15"/>
      <c r="N110" s="8"/>
      <c r="O110" s="16"/>
      <c r="Q110" s="17"/>
    </row>
    <row r="111" ht="14.25" customHeight="1">
      <c r="D111" s="14"/>
      <c r="F111" s="15"/>
      <c r="G111" s="15"/>
      <c r="H111" s="15"/>
      <c r="I111" s="15"/>
      <c r="J111" s="15"/>
      <c r="K111" s="15"/>
      <c r="N111" s="8"/>
      <c r="O111" s="16"/>
      <c r="Q111" s="17"/>
    </row>
    <row r="112" ht="14.25" customHeight="1">
      <c r="D112" s="14"/>
      <c r="F112" s="15"/>
      <c r="G112" s="15"/>
      <c r="H112" s="15"/>
      <c r="I112" s="15"/>
      <c r="J112" s="15"/>
      <c r="K112" s="15"/>
      <c r="N112" s="8"/>
      <c r="O112" s="16"/>
      <c r="Q112" s="17"/>
    </row>
    <row r="113" ht="14.25" customHeight="1">
      <c r="D113" s="14"/>
      <c r="F113" s="15"/>
      <c r="G113" s="15"/>
      <c r="H113" s="15"/>
      <c r="I113" s="15"/>
      <c r="J113" s="15"/>
      <c r="K113" s="15"/>
      <c r="N113" s="8"/>
      <c r="O113" s="16"/>
      <c r="Q113" s="17"/>
    </row>
    <row r="114" ht="14.25" customHeight="1">
      <c r="D114" s="14"/>
      <c r="F114" s="15"/>
      <c r="G114" s="15"/>
      <c r="H114" s="15"/>
      <c r="I114" s="15"/>
      <c r="J114" s="15"/>
      <c r="K114" s="15"/>
      <c r="N114" s="8"/>
      <c r="O114" s="16"/>
      <c r="Q114" s="17"/>
    </row>
    <row r="115" ht="14.25" customHeight="1">
      <c r="D115" s="14"/>
      <c r="F115" s="15"/>
      <c r="G115" s="15"/>
      <c r="H115" s="15"/>
      <c r="I115" s="15"/>
      <c r="J115" s="15"/>
      <c r="K115" s="15"/>
      <c r="N115" s="8"/>
      <c r="O115" s="16"/>
      <c r="Q115" s="17"/>
    </row>
    <row r="116" ht="14.25" customHeight="1">
      <c r="D116" s="14"/>
      <c r="F116" s="15"/>
      <c r="G116" s="15"/>
      <c r="H116" s="15"/>
      <c r="I116" s="15"/>
      <c r="J116" s="15"/>
      <c r="K116" s="15"/>
      <c r="N116" s="8"/>
      <c r="O116" s="16"/>
      <c r="Q116" s="17"/>
    </row>
    <row r="117" ht="14.25" customHeight="1">
      <c r="D117" s="14"/>
      <c r="F117" s="15"/>
      <c r="G117" s="15"/>
      <c r="H117" s="15"/>
      <c r="I117" s="15"/>
      <c r="J117" s="15"/>
      <c r="K117" s="15"/>
      <c r="N117" s="8"/>
      <c r="O117" s="16"/>
      <c r="Q117" s="17"/>
    </row>
    <row r="118" ht="14.25" customHeight="1">
      <c r="D118" s="14"/>
      <c r="F118" s="15"/>
      <c r="G118" s="15"/>
      <c r="H118" s="15"/>
      <c r="I118" s="15"/>
      <c r="J118" s="15"/>
      <c r="K118" s="15"/>
      <c r="N118" s="8"/>
      <c r="O118" s="16"/>
      <c r="Q118" s="17"/>
    </row>
    <row r="119" ht="14.25" customHeight="1">
      <c r="D119" s="14"/>
      <c r="F119" s="15"/>
      <c r="G119" s="15"/>
      <c r="H119" s="15"/>
      <c r="I119" s="15"/>
      <c r="J119" s="15"/>
      <c r="K119" s="15"/>
      <c r="N119" s="8"/>
      <c r="O119" s="16"/>
      <c r="Q119" s="17"/>
    </row>
    <row r="120" ht="14.25" customHeight="1">
      <c r="D120" s="14"/>
      <c r="F120" s="15"/>
      <c r="G120" s="15"/>
      <c r="H120" s="15"/>
      <c r="I120" s="15"/>
      <c r="J120" s="15"/>
      <c r="K120" s="15"/>
      <c r="N120" s="8"/>
      <c r="O120" s="16"/>
      <c r="Q120" s="17"/>
    </row>
    <row r="121" ht="14.25" customHeight="1">
      <c r="D121" s="14"/>
      <c r="F121" s="15"/>
      <c r="G121" s="15"/>
      <c r="H121" s="15"/>
      <c r="I121" s="15"/>
      <c r="J121" s="15"/>
      <c r="K121" s="15"/>
      <c r="N121" s="8"/>
      <c r="O121" s="16"/>
      <c r="Q121" s="17"/>
    </row>
    <row r="122" ht="14.25" customHeight="1">
      <c r="D122" s="14"/>
      <c r="F122" s="15"/>
      <c r="G122" s="15"/>
      <c r="H122" s="15"/>
      <c r="I122" s="15"/>
      <c r="J122" s="15"/>
      <c r="K122" s="15"/>
      <c r="N122" s="8"/>
      <c r="O122" s="16"/>
      <c r="Q122" s="17"/>
    </row>
    <row r="123" ht="14.25" customHeight="1">
      <c r="D123" s="14"/>
      <c r="F123" s="15"/>
      <c r="G123" s="15"/>
      <c r="H123" s="15"/>
      <c r="I123" s="15"/>
      <c r="J123" s="15"/>
      <c r="K123" s="15"/>
      <c r="N123" s="8"/>
      <c r="O123" s="16"/>
      <c r="Q123" s="17"/>
    </row>
    <row r="124" ht="14.25" customHeight="1">
      <c r="D124" s="14"/>
      <c r="F124" s="15"/>
      <c r="G124" s="15"/>
      <c r="H124" s="15"/>
      <c r="I124" s="15"/>
      <c r="J124" s="15"/>
      <c r="K124" s="15"/>
      <c r="N124" s="8"/>
      <c r="O124" s="16"/>
      <c r="Q124" s="17"/>
    </row>
    <row r="125" ht="14.25" customHeight="1">
      <c r="D125" s="14"/>
      <c r="F125" s="15"/>
      <c r="G125" s="15"/>
      <c r="H125" s="15"/>
      <c r="I125" s="15"/>
      <c r="J125" s="15"/>
      <c r="K125" s="15"/>
      <c r="N125" s="8"/>
      <c r="O125" s="16"/>
      <c r="Q125" s="17"/>
    </row>
    <row r="126" ht="14.25" customHeight="1">
      <c r="D126" s="14"/>
      <c r="F126" s="15"/>
      <c r="G126" s="15"/>
      <c r="H126" s="15"/>
      <c r="I126" s="15"/>
      <c r="J126" s="15"/>
      <c r="K126" s="15"/>
      <c r="N126" s="8"/>
      <c r="O126" s="16"/>
      <c r="Q126" s="17"/>
    </row>
    <row r="127" ht="14.25" customHeight="1">
      <c r="D127" s="14"/>
      <c r="F127" s="15"/>
      <c r="G127" s="15"/>
      <c r="H127" s="15"/>
      <c r="I127" s="15"/>
      <c r="J127" s="15"/>
      <c r="K127" s="15"/>
      <c r="N127" s="8"/>
      <c r="O127" s="16"/>
      <c r="Q127" s="17"/>
    </row>
    <row r="128" ht="14.25" customHeight="1">
      <c r="D128" s="14"/>
      <c r="F128" s="15"/>
      <c r="G128" s="15"/>
      <c r="H128" s="15"/>
      <c r="I128" s="15"/>
      <c r="J128" s="15"/>
      <c r="K128" s="15"/>
      <c r="N128" s="8"/>
      <c r="O128" s="16"/>
      <c r="Q128" s="17"/>
    </row>
    <row r="129" ht="14.25" customHeight="1">
      <c r="D129" s="14"/>
      <c r="F129" s="15"/>
      <c r="G129" s="15"/>
      <c r="H129" s="15"/>
      <c r="I129" s="15"/>
      <c r="J129" s="15"/>
      <c r="K129" s="15"/>
      <c r="N129" s="8"/>
      <c r="O129" s="16"/>
      <c r="Q129" s="17"/>
    </row>
    <row r="130" ht="14.25" customHeight="1">
      <c r="D130" s="14"/>
      <c r="F130" s="15"/>
      <c r="G130" s="15"/>
      <c r="H130" s="15"/>
      <c r="I130" s="15"/>
      <c r="J130" s="15"/>
      <c r="K130" s="15"/>
      <c r="N130" s="8"/>
      <c r="O130" s="16"/>
      <c r="Q130" s="17"/>
    </row>
    <row r="131" ht="14.25" customHeight="1">
      <c r="D131" s="14"/>
      <c r="F131" s="15"/>
      <c r="G131" s="15"/>
      <c r="H131" s="15"/>
      <c r="I131" s="15"/>
      <c r="J131" s="15"/>
      <c r="K131" s="15"/>
      <c r="N131" s="8"/>
      <c r="O131" s="16"/>
      <c r="Q131" s="17"/>
    </row>
    <row r="132" ht="14.25" customHeight="1">
      <c r="D132" s="14"/>
      <c r="F132" s="15"/>
      <c r="G132" s="15"/>
      <c r="H132" s="15"/>
      <c r="I132" s="15"/>
      <c r="J132" s="15"/>
      <c r="K132" s="15"/>
      <c r="N132" s="8"/>
      <c r="O132" s="16"/>
      <c r="Q132" s="17"/>
    </row>
    <row r="133" ht="14.25" customHeight="1">
      <c r="D133" s="14"/>
      <c r="F133" s="15"/>
      <c r="G133" s="15"/>
      <c r="H133" s="15"/>
      <c r="I133" s="15"/>
      <c r="J133" s="15"/>
      <c r="K133" s="15"/>
      <c r="N133" s="8"/>
      <c r="O133" s="16"/>
      <c r="Q133" s="17"/>
    </row>
    <row r="134" ht="14.25" customHeight="1">
      <c r="D134" s="14"/>
      <c r="F134" s="15"/>
      <c r="G134" s="15"/>
      <c r="H134" s="15"/>
      <c r="I134" s="15"/>
      <c r="J134" s="15"/>
      <c r="K134" s="15"/>
      <c r="N134" s="8"/>
      <c r="O134" s="16"/>
      <c r="Q134" s="17"/>
    </row>
    <row r="135" ht="14.25" customHeight="1">
      <c r="D135" s="14"/>
      <c r="F135" s="15"/>
      <c r="G135" s="15"/>
      <c r="H135" s="15"/>
      <c r="I135" s="15"/>
      <c r="J135" s="15"/>
      <c r="K135" s="15"/>
      <c r="N135" s="8"/>
      <c r="O135" s="16"/>
      <c r="Q135" s="17"/>
    </row>
    <row r="136" ht="14.25" customHeight="1">
      <c r="D136" s="14"/>
      <c r="F136" s="15"/>
      <c r="G136" s="15"/>
      <c r="H136" s="15"/>
      <c r="I136" s="15"/>
      <c r="J136" s="15"/>
      <c r="K136" s="15"/>
      <c r="N136" s="8"/>
      <c r="O136" s="16"/>
      <c r="Q136" s="17"/>
    </row>
    <row r="137" ht="14.25" customHeight="1">
      <c r="D137" s="14"/>
      <c r="F137" s="15"/>
      <c r="G137" s="15"/>
      <c r="H137" s="15"/>
      <c r="I137" s="15"/>
      <c r="J137" s="15"/>
      <c r="K137" s="15"/>
      <c r="N137" s="8"/>
      <c r="O137" s="16"/>
      <c r="Q137" s="17"/>
    </row>
    <row r="138" ht="14.25" customHeight="1">
      <c r="D138" s="14"/>
      <c r="F138" s="15"/>
      <c r="G138" s="15"/>
      <c r="H138" s="15"/>
      <c r="I138" s="15"/>
      <c r="J138" s="15"/>
      <c r="K138" s="15"/>
      <c r="N138" s="8"/>
      <c r="O138" s="16"/>
      <c r="Q138" s="17"/>
    </row>
    <row r="139" ht="14.25" customHeight="1">
      <c r="D139" s="14"/>
      <c r="F139" s="15"/>
      <c r="G139" s="15"/>
      <c r="H139" s="15"/>
      <c r="I139" s="15"/>
      <c r="J139" s="15"/>
      <c r="K139" s="15"/>
      <c r="N139" s="8"/>
      <c r="O139" s="16"/>
      <c r="Q139" s="17"/>
    </row>
    <row r="140" ht="14.25" customHeight="1">
      <c r="D140" s="14"/>
      <c r="F140" s="15"/>
      <c r="G140" s="15"/>
      <c r="H140" s="15"/>
      <c r="I140" s="15"/>
      <c r="J140" s="15"/>
      <c r="K140" s="15"/>
      <c r="N140" s="8"/>
      <c r="O140" s="16"/>
      <c r="Q140" s="17"/>
    </row>
    <row r="141" ht="14.25" customHeight="1">
      <c r="D141" s="14"/>
      <c r="F141" s="15"/>
      <c r="G141" s="15"/>
      <c r="H141" s="15"/>
      <c r="I141" s="15"/>
      <c r="J141" s="15"/>
      <c r="K141" s="15"/>
      <c r="N141" s="8"/>
      <c r="O141" s="16"/>
      <c r="Q141" s="17"/>
    </row>
    <row r="142" ht="14.25" customHeight="1">
      <c r="D142" s="14"/>
      <c r="F142" s="15"/>
      <c r="G142" s="15"/>
      <c r="H142" s="15"/>
      <c r="I142" s="15"/>
      <c r="J142" s="15"/>
      <c r="K142" s="15"/>
      <c r="N142" s="8"/>
      <c r="O142" s="16"/>
      <c r="Q142" s="17"/>
    </row>
    <row r="143" ht="14.25" customHeight="1">
      <c r="D143" s="14"/>
      <c r="F143" s="15"/>
      <c r="G143" s="15"/>
      <c r="H143" s="15"/>
      <c r="I143" s="15"/>
      <c r="J143" s="15"/>
      <c r="K143" s="15"/>
      <c r="N143" s="8"/>
      <c r="O143" s="16"/>
      <c r="Q143" s="17"/>
    </row>
    <row r="144" ht="14.25" customHeight="1">
      <c r="D144" s="14"/>
      <c r="F144" s="15"/>
      <c r="G144" s="15"/>
      <c r="H144" s="15"/>
      <c r="I144" s="15"/>
      <c r="J144" s="15"/>
      <c r="K144" s="15"/>
      <c r="N144" s="8"/>
      <c r="O144" s="16"/>
      <c r="Q144" s="17"/>
    </row>
    <row r="145" ht="14.25" customHeight="1">
      <c r="D145" s="14"/>
      <c r="F145" s="15"/>
      <c r="G145" s="15"/>
      <c r="H145" s="15"/>
      <c r="I145" s="15"/>
      <c r="J145" s="15"/>
      <c r="K145" s="15"/>
      <c r="N145" s="8"/>
      <c r="O145" s="16"/>
      <c r="Q145" s="17"/>
    </row>
    <row r="146" ht="14.25" customHeight="1">
      <c r="D146" s="14"/>
      <c r="F146" s="15"/>
      <c r="G146" s="15"/>
      <c r="H146" s="15"/>
      <c r="I146" s="15"/>
      <c r="J146" s="15"/>
      <c r="K146" s="15"/>
      <c r="N146" s="8"/>
      <c r="O146" s="16"/>
      <c r="Q146" s="17"/>
    </row>
    <row r="147" ht="14.25" customHeight="1">
      <c r="D147" s="14"/>
      <c r="F147" s="15"/>
      <c r="G147" s="15"/>
      <c r="H147" s="15"/>
      <c r="I147" s="15"/>
      <c r="J147" s="15"/>
      <c r="K147" s="15"/>
      <c r="N147" s="8"/>
      <c r="O147" s="16"/>
      <c r="Q147" s="17"/>
    </row>
    <row r="148" ht="14.25" customHeight="1">
      <c r="D148" s="14"/>
      <c r="F148" s="15"/>
      <c r="G148" s="15"/>
      <c r="H148" s="15"/>
      <c r="I148" s="15"/>
      <c r="J148" s="15"/>
      <c r="K148" s="15"/>
      <c r="N148" s="8"/>
      <c r="O148" s="16"/>
      <c r="Q148" s="17"/>
    </row>
    <row r="149" ht="14.25" customHeight="1">
      <c r="D149" s="14"/>
      <c r="F149" s="15"/>
      <c r="G149" s="15"/>
      <c r="H149" s="15"/>
      <c r="I149" s="15"/>
      <c r="J149" s="15"/>
      <c r="K149" s="15"/>
      <c r="N149" s="8"/>
      <c r="O149" s="16"/>
      <c r="Q149" s="17"/>
    </row>
    <row r="150" ht="14.25" customHeight="1">
      <c r="D150" s="14"/>
      <c r="F150" s="15"/>
      <c r="G150" s="15"/>
      <c r="H150" s="15"/>
      <c r="I150" s="15"/>
      <c r="J150" s="15"/>
      <c r="K150" s="15"/>
      <c r="N150" s="8"/>
      <c r="O150" s="16"/>
      <c r="Q150" s="17"/>
    </row>
    <row r="151" ht="14.25" customHeight="1">
      <c r="D151" s="14"/>
      <c r="F151" s="15"/>
      <c r="G151" s="15"/>
      <c r="H151" s="15"/>
      <c r="I151" s="15"/>
      <c r="J151" s="15"/>
      <c r="K151" s="15"/>
      <c r="N151" s="8"/>
      <c r="O151" s="16"/>
      <c r="Q151" s="17"/>
    </row>
    <row r="152" ht="14.25" customHeight="1">
      <c r="D152" s="14"/>
      <c r="F152" s="15"/>
      <c r="G152" s="15"/>
      <c r="H152" s="15"/>
      <c r="I152" s="15"/>
      <c r="J152" s="15"/>
      <c r="K152" s="15"/>
      <c r="N152" s="8"/>
      <c r="O152" s="16"/>
      <c r="Q152" s="17"/>
    </row>
    <row r="153" ht="14.25" customHeight="1">
      <c r="D153" s="14"/>
      <c r="F153" s="15"/>
      <c r="G153" s="15"/>
      <c r="H153" s="15"/>
      <c r="I153" s="15"/>
      <c r="J153" s="15"/>
      <c r="K153" s="15"/>
      <c r="N153" s="8"/>
      <c r="O153" s="16"/>
      <c r="Q153" s="17"/>
    </row>
    <row r="154" ht="14.25" customHeight="1">
      <c r="D154" s="14"/>
      <c r="F154" s="15"/>
      <c r="G154" s="15"/>
      <c r="H154" s="15"/>
      <c r="I154" s="15"/>
      <c r="J154" s="15"/>
      <c r="K154" s="15"/>
      <c r="N154" s="8"/>
      <c r="O154" s="16"/>
      <c r="Q154" s="17"/>
    </row>
    <row r="155" ht="14.25" customHeight="1">
      <c r="D155" s="14"/>
      <c r="F155" s="15"/>
      <c r="G155" s="15"/>
      <c r="H155" s="15"/>
      <c r="I155" s="15"/>
      <c r="J155" s="15"/>
      <c r="K155" s="15"/>
      <c r="N155" s="8"/>
      <c r="O155" s="16"/>
      <c r="Q155" s="17"/>
    </row>
    <row r="156" ht="14.25" customHeight="1">
      <c r="D156" s="14"/>
      <c r="F156" s="15"/>
      <c r="G156" s="15"/>
      <c r="H156" s="15"/>
      <c r="I156" s="15"/>
      <c r="J156" s="15"/>
      <c r="K156" s="15"/>
      <c r="N156" s="8"/>
      <c r="O156" s="16"/>
      <c r="Q156" s="17"/>
    </row>
    <row r="157" ht="14.25" customHeight="1">
      <c r="D157" s="14"/>
      <c r="F157" s="15"/>
      <c r="G157" s="15"/>
      <c r="H157" s="15"/>
      <c r="I157" s="15"/>
      <c r="J157" s="15"/>
      <c r="K157" s="15"/>
      <c r="N157" s="8"/>
      <c r="O157" s="16"/>
      <c r="Q157" s="17"/>
    </row>
    <row r="158" ht="14.25" customHeight="1">
      <c r="D158" s="14"/>
      <c r="F158" s="15"/>
      <c r="G158" s="15"/>
      <c r="H158" s="15"/>
      <c r="I158" s="15"/>
      <c r="J158" s="15"/>
      <c r="K158" s="15"/>
      <c r="N158" s="8"/>
      <c r="O158" s="16"/>
      <c r="Q158" s="17"/>
    </row>
    <row r="159" ht="14.25" customHeight="1">
      <c r="D159" s="14"/>
      <c r="F159" s="15"/>
      <c r="G159" s="15"/>
      <c r="H159" s="15"/>
      <c r="I159" s="15"/>
      <c r="J159" s="15"/>
      <c r="K159" s="15"/>
      <c r="N159" s="8"/>
      <c r="O159" s="16"/>
      <c r="Q159" s="17"/>
    </row>
    <row r="160" ht="14.25" customHeight="1">
      <c r="D160" s="14"/>
      <c r="F160" s="15"/>
      <c r="G160" s="15"/>
      <c r="H160" s="15"/>
      <c r="I160" s="15"/>
      <c r="J160" s="15"/>
      <c r="K160" s="15"/>
      <c r="N160" s="8"/>
      <c r="O160" s="16"/>
      <c r="Q160" s="17"/>
    </row>
    <row r="161" ht="14.25" customHeight="1">
      <c r="D161" s="14"/>
      <c r="F161" s="15"/>
      <c r="G161" s="15"/>
      <c r="H161" s="15"/>
      <c r="I161" s="15"/>
      <c r="J161" s="15"/>
      <c r="K161" s="15"/>
      <c r="N161" s="8"/>
      <c r="O161" s="16"/>
      <c r="Q161" s="17"/>
    </row>
    <row r="162" ht="14.25" customHeight="1">
      <c r="D162" s="14"/>
      <c r="F162" s="15"/>
      <c r="G162" s="15"/>
      <c r="H162" s="15"/>
      <c r="I162" s="15"/>
      <c r="J162" s="15"/>
      <c r="K162" s="15"/>
      <c r="N162" s="8"/>
      <c r="O162" s="16"/>
      <c r="Q162" s="17"/>
    </row>
    <row r="163" ht="14.25" customHeight="1">
      <c r="D163" s="14"/>
      <c r="F163" s="15"/>
      <c r="G163" s="15"/>
      <c r="H163" s="15"/>
      <c r="I163" s="15"/>
      <c r="J163" s="15"/>
      <c r="K163" s="15"/>
      <c r="N163" s="8"/>
      <c r="O163" s="16"/>
      <c r="Q163" s="17"/>
    </row>
    <row r="164" ht="14.25" customHeight="1">
      <c r="D164" s="14"/>
      <c r="F164" s="15"/>
      <c r="G164" s="15"/>
      <c r="H164" s="15"/>
      <c r="I164" s="15"/>
      <c r="J164" s="15"/>
      <c r="K164" s="15"/>
      <c r="N164" s="8"/>
      <c r="O164" s="16"/>
      <c r="Q164" s="17"/>
    </row>
    <row r="165" ht="14.25" customHeight="1">
      <c r="D165" s="14"/>
      <c r="F165" s="15"/>
      <c r="G165" s="15"/>
      <c r="H165" s="15"/>
      <c r="I165" s="15"/>
      <c r="J165" s="15"/>
      <c r="K165" s="15"/>
      <c r="N165" s="8"/>
      <c r="O165" s="16"/>
      <c r="Q165" s="17"/>
    </row>
    <row r="166" ht="14.25" customHeight="1">
      <c r="D166" s="14"/>
      <c r="F166" s="15"/>
      <c r="G166" s="15"/>
      <c r="H166" s="15"/>
      <c r="I166" s="15"/>
      <c r="J166" s="15"/>
      <c r="K166" s="15"/>
      <c r="N166" s="8"/>
      <c r="O166" s="16"/>
      <c r="Q166" s="17"/>
    </row>
    <row r="167" ht="14.25" customHeight="1">
      <c r="D167" s="14"/>
      <c r="F167" s="15"/>
      <c r="G167" s="15"/>
      <c r="H167" s="15"/>
      <c r="I167" s="15"/>
      <c r="J167" s="15"/>
      <c r="K167" s="15"/>
      <c r="N167" s="8"/>
      <c r="O167" s="16"/>
      <c r="Q167" s="17"/>
    </row>
    <row r="168" ht="14.25" customHeight="1">
      <c r="D168" s="14"/>
      <c r="F168" s="15"/>
      <c r="G168" s="15"/>
      <c r="H168" s="15"/>
      <c r="I168" s="15"/>
      <c r="J168" s="15"/>
      <c r="K168" s="15"/>
      <c r="N168" s="8"/>
      <c r="O168" s="16"/>
      <c r="Q168" s="17"/>
    </row>
    <row r="169" ht="14.25" customHeight="1">
      <c r="D169" s="14"/>
      <c r="F169" s="15"/>
      <c r="G169" s="15"/>
      <c r="H169" s="15"/>
      <c r="I169" s="15"/>
      <c r="J169" s="15"/>
      <c r="K169" s="15"/>
      <c r="N169" s="8"/>
      <c r="O169" s="16"/>
      <c r="Q169" s="17"/>
    </row>
    <row r="170" ht="14.25" customHeight="1">
      <c r="D170" s="14"/>
      <c r="F170" s="15"/>
      <c r="G170" s="15"/>
      <c r="H170" s="15"/>
      <c r="I170" s="15"/>
      <c r="J170" s="15"/>
      <c r="K170" s="15"/>
      <c r="N170" s="8"/>
      <c r="O170" s="16"/>
      <c r="Q170" s="17"/>
    </row>
    <row r="171" ht="14.25" customHeight="1">
      <c r="D171" s="14"/>
      <c r="F171" s="15"/>
      <c r="G171" s="15"/>
      <c r="H171" s="15"/>
      <c r="I171" s="15"/>
      <c r="J171" s="15"/>
      <c r="K171" s="15"/>
      <c r="N171" s="8"/>
      <c r="O171" s="16"/>
      <c r="Q171" s="17"/>
    </row>
    <row r="172" ht="14.25" customHeight="1">
      <c r="D172" s="14"/>
      <c r="F172" s="15"/>
      <c r="G172" s="15"/>
      <c r="H172" s="15"/>
      <c r="I172" s="15"/>
      <c r="J172" s="15"/>
      <c r="K172" s="15"/>
      <c r="N172" s="8"/>
      <c r="O172" s="16"/>
      <c r="Q172" s="17"/>
    </row>
    <row r="173" ht="14.25" customHeight="1">
      <c r="D173" s="14"/>
      <c r="F173" s="15"/>
      <c r="G173" s="15"/>
      <c r="H173" s="15"/>
      <c r="I173" s="15"/>
      <c r="J173" s="15"/>
      <c r="K173" s="15"/>
      <c r="N173" s="8"/>
      <c r="O173" s="16"/>
      <c r="Q173" s="17"/>
    </row>
    <row r="174" ht="14.25" customHeight="1">
      <c r="D174" s="14"/>
      <c r="F174" s="15"/>
      <c r="G174" s="15"/>
      <c r="H174" s="15"/>
      <c r="I174" s="15"/>
      <c r="J174" s="15"/>
      <c r="K174" s="15"/>
      <c r="N174" s="8"/>
      <c r="O174" s="16"/>
      <c r="Q174" s="17"/>
    </row>
    <row r="175" ht="14.25" customHeight="1">
      <c r="D175" s="14"/>
      <c r="F175" s="15"/>
      <c r="G175" s="15"/>
      <c r="H175" s="15"/>
      <c r="I175" s="15"/>
      <c r="J175" s="15"/>
      <c r="K175" s="15"/>
      <c r="N175" s="8"/>
      <c r="O175" s="16"/>
      <c r="Q175" s="17"/>
    </row>
    <row r="176" ht="14.25" customHeight="1">
      <c r="D176" s="14"/>
      <c r="F176" s="15"/>
      <c r="G176" s="15"/>
      <c r="H176" s="15"/>
      <c r="I176" s="15"/>
      <c r="J176" s="15"/>
      <c r="K176" s="15"/>
      <c r="N176" s="8"/>
      <c r="O176" s="16"/>
      <c r="Q176" s="17"/>
    </row>
    <row r="177" ht="14.25" customHeight="1">
      <c r="D177" s="14"/>
      <c r="F177" s="15"/>
      <c r="G177" s="15"/>
      <c r="H177" s="15"/>
      <c r="I177" s="15"/>
      <c r="J177" s="15"/>
      <c r="K177" s="15"/>
      <c r="N177" s="8"/>
      <c r="O177" s="16"/>
      <c r="Q177" s="17"/>
    </row>
    <row r="178" ht="14.25" customHeight="1">
      <c r="D178" s="14"/>
      <c r="F178" s="15"/>
      <c r="G178" s="15"/>
      <c r="H178" s="15"/>
      <c r="I178" s="15"/>
      <c r="J178" s="15"/>
      <c r="K178" s="15"/>
      <c r="N178" s="8"/>
      <c r="O178" s="16"/>
      <c r="Q178" s="17"/>
    </row>
    <row r="179" ht="14.25" customHeight="1">
      <c r="D179" s="14"/>
      <c r="F179" s="15"/>
      <c r="G179" s="15"/>
      <c r="H179" s="15"/>
      <c r="I179" s="15"/>
      <c r="J179" s="15"/>
      <c r="K179" s="15"/>
      <c r="N179" s="8"/>
      <c r="O179" s="16"/>
      <c r="Q179" s="17"/>
    </row>
    <row r="180" ht="14.25" customHeight="1">
      <c r="D180" s="14"/>
      <c r="F180" s="15"/>
      <c r="G180" s="15"/>
      <c r="H180" s="15"/>
      <c r="I180" s="15"/>
      <c r="J180" s="15"/>
      <c r="K180" s="15"/>
      <c r="N180" s="8"/>
      <c r="O180" s="16"/>
      <c r="Q180" s="17"/>
    </row>
    <row r="181" ht="14.25" customHeight="1">
      <c r="D181" s="14"/>
      <c r="F181" s="15"/>
      <c r="G181" s="15"/>
      <c r="H181" s="15"/>
      <c r="I181" s="15"/>
      <c r="J181" s="15"/>
      <c r="K181" s="15"/>
      <c r="N181" s="8"/>
      <c r="O181" s="16"/>
      <c r="Q181" s="17"/>
    </row>
    <row r="182" ht="14.25" customHeight="1">
      <c r="D182" s="14"/>
      <c r="F182" s="15"/>
      <c r="G182" s="15"/>
      <c r="H182" s="15"/>
      <c r="I182" s="15"/>
      <c r="J182" s="15"/>
      <c r="K182" s="15"/>
      <c r="N182" s="8"/>
      <c r="O182" s="16"/>
      <c r="Q182" s="17"/>
    </row>
    <row r="183" ht="14.25" customHeight="1">
      <c r="D183" s="14"/>
      <c r="F183" s="15"/>
      <c r="G183" s="15"/>
      <c r="H183" s="15"/>
      <c r="I183" s="15"/>
      <c r="J183" s="15"/>
      <c r="K183" s="15"/>
      <c r="N183" s="8"/>
      <c r="O183" s="16"/>
      <c r="Q183" s="17"/>
    </row>
    <row r="184" ht="14.25" customHeight="1">
      <c r="D184" s="14"/>
      <c r="F184" s="15"/>
      <c r="G184" s="15"/>
      <c r="H184" s="15"/>
      <c r="I184" s="15"/>
      <c r="J184" s="15"/>
      <c r="K184" s="15"/>
      <c r="N184" s="8"/>
      <c r="O184" s="16"/>
      <c r="Q184" s="17"/>
    </row>
    <row r="185" ht="14.25" customHeight="1">
      <c r="D185" s="14"/>
      <c r="F185" s="15"/>
      <c r="G185" s="15"/>
      <c r="H185" s="15"/>
      <c r="I185" s="15"/>
      <c r="J185" s="15"/>
      <c r="K185" s="15"/>
      <c r="N185" s="8"/>
      <c r="O185" s="16"/>
      <c r="Q185" s="17"/>
    </row>
    <row r="186" ht="14.25" customHeight="1">
      <c r="D186" s="14"/>
      <c r="F186" s="15"/>
      <c r="G186" s="15"/>
      <c r="H186" s="15"/>
      <c r="I186" s="15"/>
      <c r="J186" s="15"/>
      <c r="K186" s="15"/>
      <c r="N186" s="8"/>
      <c r="O186" s="16"/>
      <c r="Q186" s="17"/>
    </row>
    <row r="187" ht="14.25" customHeight="1">
      <c r="D187" s="14"/>
      <c r="F187" s="15"/>
      <c r="G187" s="15"/>
      <c r="H187" s="15"/>
      <c r="I187" s="15"/>
      <c r="J187" s="15"/>
      <c r="K187" s="15"/>
      <c r="N187" s="8"/>
      <c r="O187" s="16"/>
      <c r="Q187" s="17"/>
    </row>
    <row r="188" ht="14.25" customHeight="1">
      <c r="D188" s="14"/>
      <c r="F188" s="15"/>
      <c r="G188" s="15"/>
      <c r="H188" s="15"/>
      <c r="I188" s="15"/>
      <c r="J188" s="15"/>
      <c r="K188" s="15"/>
      <c r="N188" s="8"/>
      <c r="O188" s="16"/>
      <c r="Q188" s="17"/>
    </row>
    <row r="189" ht="14.25" customHeight="1">
      <c r="D189" s="14"/>
      <c r="F189" s="15"/>
      <c r="G189" s="15"/>
      <c r="H189" s="15"/>
      <c r="I189" s="15"/>
      <c r="J189" s="15"/>
      <c r="K189" s="15"/>
      <c r="N189" s="8"/>
      <c r="O189" s="16"/>
      <c r="Q189" s="17"/>
    </row>
    <row r="190" ht="14.25" customHeight="1">
      <c r="D190" s="14"/>
      <c r="F190" s="15"/>
      <c r="G190" s="15"/>
      <c r="H190" s="15"/>
      <c r="I190" s="15"/>
      <c r="J190" s="15"/>
      <c r="K190" s="15"/>
      <c r="N190" s="8"/>
      <c r="O190" s="16"/>
      <c r="Q190" s="17"/>
    </row>
    <row r="191" ht="14.25" customHeight="1">
      <c r="D191" s="14"/>
      <c r="F191" s="15"/>
      <c r="G191" s="15"/>
      <c r="H191" s="15"/>
      <c r="I191" s="15"/>
      <c r="J191" s="15"/>
      <c r="K191" s="15"/>
      <c r="N191" s="8"/>
      <c r="O191" s="16"/>
      <c r="Q191" s="17"/>
    </row>
    <row r="192" ht="14.25" customHeight="1">
      <c r="D192" s="14"/>
      <c r="F192" s="15"/>
      <c r="G192" s="15"/>
      <c r="H192" s="15"/>
      <c r="I192" s="15"/>
      <c r="J192" s="15"/>
      <c r="K192" s="15"/>
      <c r="N192" s="8"/>
      <c r="O192" s="16"/>
      <c r="Q192" s="17"/>
    </row>
    <row r="193" ht="14.25" customHeight="1">
      <c r="D193" s="14"/>
      <c r="F193" s="15"/>
      <c r="G193" s="15"/>
      <c r="H193" s="15"/>
      <c r="I193" s="15"/>
      <c r="J193" s="15"/>
      <c r="K193" s="15"/>
      <c r="N193" s="8"/>
      <c r="O193" s="16"/>
      <c r="Q193" s="17"/>
    </row>
    <row r="194" ht="14.25" customHeight="1">
      <c r="D194" s="14"/>
      <c r="F194" s="15"/>
      <c r="G194" s="15"/>
      <c r="H194" s="15"/>
      <c r="I194" s="15"/>
      <c r="J194" s="15"/>
      <c r="K194" s="15"/>
      <c r="N194" s="8"/>
      <c r="O194" s="16"/>
      <c r="Q194" s="17"/>
    </row>
    <row r="195" ht="14.25" customHeight="1">
      <c r="D195" s="14"/>
      <c r="F195" s="15"/>
      <c r="G195" s="15"/>
      <c r="H195" s="15"/>
      <c r="I195" s="15"/>
      <c r="J195" s="15"/>
      <c r="K195" s="15"/>
      <c r="N195" s="8"/>
      <c r="O195" s="16"/>
      <c r="Q195" s="17"/>
    </row>
    <row r="196" ht="14.25" customHeight="1">
      <c r="D196" s="14"/>
      <c r="F196" s="15"/>
      <c r="G196" s="15"/>
      <c r="H196" s="15"/>
      <c r="I196" s="15"/>
      <c r="J196" s="15"/>
      <c r="K196" s="15"/>
      <c r="N196" s="8"/>
      <c r="O196" s="16"/>
      <c r="Q196" s="17"/>
    </row>
    <row r="197" ht="14.25" customHeight="1">
      <c r="D197" s="14"/>
      <c r="F197" s="15"/>
      <c r="G197" s="15"/>
      <c r="H197" s="15"/>
      <c r="I197" s="15"/>
      <c r="J197" s="15"/>
      <c r="K197" s="15"/>
      <c r="N197" s="8"/>
      <c r="O197" s="16"/>
      <c r="Q197" s="17"/>
    </row>
    <row r="198" ht="14.25" customHeight="1">
      <c r="D198" s="14"/>
      <c r="F198" s="15"/>
      <c r="G198" s="15"/>
      <c r="H198" s="15"/>
      <c r="I198" s="15"/>
      <c r="J198" s="15"/>
      <c r="K198" s="15"/>
      <c r="N198" s="8"/>
      <c r="O198" s="16"/>
      <c r="Q198" s="17"/>
    </row>
    <row r="199" ht="14.25" customHeight="1">
      <c r="D199" s="14"/>
      <c r="F199" s="15"/>
      <c r="G199" s="15"/>
      <c r="H199" s="15"/>
      <c r="I199" s="15"/>
      <c r="J199" s="15"/>
      <c r="K199" s="15"/>
      <c r="N199" s="8"/>
      <c r="O199" s="16"/>
      <c r="Q199" s="17"/>
    </row>
    <row r="200" ht="14.25" customHeight="1">
      <c r="D200" s="14"/>
      <c r="F200" s="15"/>
      <c r="G200" s="15"/>
      <c r="H200" s="15"/>
      <c r="I200" s="15"/>
      <c r="J200" s="15"/>
      <c r="K200" s="15"/>
      <c r="N200" s="8"/>
      <c r="O200" s="16"/>
      <c r="Q200" s="17"/>
    </row>
    <row r="201" ht="14.25" customHeight="1">
      <c r="D201" s="14"/>
      <c r="F201" s="15"/>
      <c r="G201" s="15"/>
      <c r="H201" s="15"/>
      <c r="I201" s="15"/>
      <c r="J201" s="15"/>
      <c r="K201" s="15"/>
      <c r="N201" s="8"/>
      <c r="O201" s="16"/>
      <c r="Q201" s="17"/>
    </row>
    <row r="202" ht="14.25" customHeight="1">
      <c r="D202" s="14"/>
      <c r="F202" s="15"/>
      <c r="G202" s="15"/>
      <c r="H202" s="15"/>
      <c r="I202" s="15"/>
      <c r="J202" s="15"/>
      <c r="K202" s="15"/>
      <c r="N202" s="8"/>
      <c r="O202" s="16"/>
      <c r="Q202" s="17"/>
    </row>
    <row r="203" ht="14.25" customHeight="1">
      <c r="D203" s="14"/>
      <c r="F203" s="15"/>
      <c r="G203" s="15"/>
      <c r="H203" s="15"/>
      <c r="I203" s="15"/>
      <c r="J203" s="15"/>
      <c r="K203" s="15"/>
      <c r="N203" s="8"/>
      <c r="O203" s="16"/>
      <c r="Q203" s="17"/>
    </row>
    <row r="204" ht="14.25" customHeight="1">
      <c r="D204" s="14"/>
      <c r="F204" s="15"/>
      <c r="G204" s="15"/>
      <c r="H204" s="15"/>
      <c r="I204" s="15"/>
      <c r="J204" s="15"/>
      <c r="K204" s="15"/>
      <c r="N204" s="8"/>
      <c r="O204" s="16"/>
      <c r="Q204" s="17"/>
    </row>
    <row r="205" ht="14.25" customHeight="1">
      <c r="D205" s="14"/>
      <c r="F205" s="15"/>
      <c r="G205" s="15"/>
      <c r="H205" s="15"/>
      <c r="I205" s="15"/>
      <c r="J205" s="15"/>
      <c r="K205" s="15"/>
      <c r="N205" s="8"/>
      <c r="O205" s="16"/>
      <c r="Q205" s="17"/>
    </row>
    <row r="206" ht="14.25" customHeight="1">
      <c r="D206" s="14"/>
      <c r="F206" s="15"/>
      <c r="G206" s="15"/>
      <c r="H206" s="15"/>
      <c r="I206" s="15"/>
      <c r="J206" s="15"/>
      <c r="K206" s="15"/>
      <c r="N206" s="8"/>
      <c r="O206" s="16"/>
      <c r="Q206" s="17"/>
    </row>
    <row r="207" ht="14.25" customHeight="1">
      <c r="D207" s="14"/>
      <c r="F207" s="15"/>
      <c r="G207" s="15"/>
      <c r="H207" s="15"/>
      <c r="I207" s="15"/>
      <c r="J207" s="15"/>
      <c r="K207" s="15"/>
      <c r="N207" s="8"/>
      <c r="O207" s="16"/>
      <c r="Q207" s="17"/>
    </row>
    <row r="208" ht="14.25" customHeight="1">
      <c r="D208" s="14"/>
      <c r="F208" s="15"/>
      <c r="G208" s="15"/>
      <c r="H208" s="15"/>
      <c r="I208" s="15"/>
      <c r="J208" s="15"/>
      <c r="K208" s="15"/>
      <c r="N208" s="8"/>
      <c r="O208" s="16"/>
      <c r="Q208" s="17"/>
    </row>
    <row r="209" ht="14.25" customHeight="1">
      <c r="D209" s="14"/>
      <c r="F209" s="15"/>
      <c r="G209" s="15"/>
      <c r="H209" s="15"/>
      <c r="I209" s="15"/>
      <c r="J209" s="15"/>
      <c r="K209" s="15"/>
      <c r="N209" s="8"/>
      <c r="O209" s="16"/>
      <c r="Q209" s="17"/>
    </row>
    <row r="210" ht="14.25" customHeight="1">
      <c r="D210" s="14"/>
      <c r="F210" s="15"/>
      <c r="G210" s="15"/>
      <c r="H210" s="15"/>
      <c r="I210" s="15"/>
      <c r="J210" s="15"/>
      <c r="K210" s="15"/>
      <c r="N210" s="8"/>
      <c r="O210" s="16"/>
      <c r="Q210" s="17"/>
    </row>
    <row r="211" ht="14.25" customHeight="1">
      <c r="D211" s="14"/>
      <c r="F211" s="15"/>
      <c r="G211" s="15"/>
      <c r="H211" s="15"/>
      <c r="I211" s="15"/>
      <c r="J211" s="15"/>
      <c r="K211" s="15"/>
      <c r="N211" s="8"/>
      <c r="O211" s="16"/>
      <c r="Q211" s="17"/>
    </row>
    <row r="212" ht="14.25" customHeight="1">
      <c r="D212" s="14"/>
      <c r="F212" s="15"/>
      <c r="G212" s="15"/>
      <c r="H212" s="15"/>
      <c r="I212" s="15"/>
      <c r="J212" s="15"/>
      <c r="K212" s="15"/>
      <c r="N212" s="8"/>
      <c r="O212" s="16"/>
      <c r="Q212" s="17"/>
    </row>
    <row r="213" ht="14.25" customHeight="1">
      <c r="D213" s="14"/>
      <c r="F213" s="15"/>
      <c r="G213" s="15"/>
      <c r="H213" s="15"/>
      <c r="I213" s="15"/>
      <c r="J213" s="15"/>
      <c r="K213" s="15"/>
      <c r="N213" s="8"/>
      <c r="O213" s="16"/>
      <c r="Q213" s="17"/>
    </row>
    <row r="214" ht="14.25" customHeight="1">
      <c r="D214" s="14"/>
      <c r="F214" s="15"/>
      <c r="G214" s="15"/>
      <c r="H214" s="15"/>
      <c r="I214" s="15"/>
      <c r="J214" s="15"/>
      <c r="K214" s="15"/>
      <c r="N214" s="8"/>
      <c r="O214" s="16"/>
      <c r="Q214" s="17"/>
    </row>
    <row r="215" ht="14.25" customHeight="1">
      <c r="D215" s="14"/>
      <c r="F215" s="15"/>
      <c r="G215" s="15"/>
      <c r="H215" s="15"/>
      <c r="I215" s="15"/>
      <c r="J215" s="15"/>
      <c r="K215" s="15"/>
      <c r="N215" s="8"/>
      <c r="O215" s="16"/>
      <c r="Q215" s="17"/>
    </row>
    <row r="216" ht="14.25" customHeight="1">
      <c r="D216" s="14"/>
      <c r="F216" s="15"/>
      <c r="G216" s="15"/>
      <c r="H216" s="15"/>
      <c r="I216" s="15"/>
      <c r="J216" s="15"/>
      <c r="K216" s="15"/>
      <c r="N216" s="8"/>
      <c r="O216" s="16"/>
      <c r="Q216" s="17"/>
    </row>
    <row r="217" ht="14.25" customHeight="1">
      <c r="D217" s="14"/>
      <c r="F217" s="15"/>
      <c r="G217" s="15"/>
      <c r="H217" s="15"/>
      <c r="I217" s="15"/>
      <c r="J217" s="15"/>
      <c r="K217" s="15"/>
      <c r="N217" s="8"/>
      <c r="O217" s="16"/>
      <c r="Q217" s="17"/>
    </row>
    <row r="218" ht="14.25" customHeight="1">
      <c r="D218" s="14"/>
      <c r="F218" s="15"/>
      <c r="G218" s="15"/>
      <c r="H218" s="15"/>
      <c r="I218" s="15"/>
      <c r="J218" s="15"/>
      <c r="K218" s="15"/>
      <c r="N218" s="8"/>
      <c r="O218" s="16"/>
      <c r="Q218" s="17"/>
    </row>
    <row r="219" ht="14.25" customHeight="1">
      <c r="D219" s="14"/>
      <c r="F219" s="15"/>
      <c r="G219" s="15"/>
      <c r="H219" s="15"/>
      <c r="I219" s="15"/>
      <c r="J219" s="15"/>
      <c r="K219" s="15"/>
      <c r="N219" s="8"/>
      <c r="O219" s="16"/>
      <c r="Q219" s="17"/>
    </row>
    <row r="220" ht="14.25" customHeight="1">
      <c r="D220" s="14"/>
      <c r="F220" s="15"/>
      <c r="G220" s="15"/>
      <c r="H220" s="15"/>
      <c r="I220" s="15"/>
      <c r="J220" s="15"/>
      <c r="K220" s="15"/>
      <c r="N220" s="8"/>
      <c r="O220" s="16"/>
      <c r="Q220" s="17"/>
    </row>
    <row r="221" ht="14.25" customHeight="1">
      <c r="D221" s="14"/>
      <c r="F221" s="15"/>
      <c r="G221" s="15"/>
      <c r="H221" s="15"/>
      <c r="I221" s="15"/>
      <c r="J221" s="15"/>
      <c r="K221" s="15"/>
      <c r="N221" s="8"/>
      <c r="O221" s="16"/>
      <c r="Q221" s="17"/>
    </row>
    <row r="222" ht="14.25" customHeight="1">
      <c r="D222" s="14"/>
      <c r="F222" s="15"/>
      <c r="G222" s="15"/>
      <c r="H222" s="15"/>
      <c r="I222" s="15"/>
      <c r="J222" s="15"/>
      <c r="K222" s="15"/>
      <c r="N222" s="8"/>
      <c r="O222" s="16"/>
      <c r="Q222" s="17"/>
    </row>
    <row r="223" ht="14.25" customHeight="1">
      <c r="D223" s="14"/>
      <c r="F223" s="15"/>
      <c r="G223" s="15"/>
      <c r="H223" s="15"/>
      <c r="I223" s="15"/>
      <c r="J223" s="15"/>
      <c r="K223" s="15"/>
      <c r="N223" s="8"/>
      <c r="O223" s="16"/>
      <c r="Q223" s="17"/>
    </row>
    <row r="224" ht="14.25" customHeight="1">
      <c r="D224" s="14"/>
      <c r="F224" s="15"/>
      <c r="G224" s="15"/>
      <c r="H224" s="15"/>
      <c r="I224" s="15"/>
      <c r="J224" s="15"/>
      <c r="K224" s="15"/>
      <c r="N224" s="8"/>
      <c r="O224" s="16"/>
      <c r="Q224" s="17"/>
    </row>
    <row r="225" ht="14.25" customHeight="1">
      <c r="D225" s="14"/>
      <c r="F225" s="15"/>
      <c r="G225" s="15"/>
      <c r="H225" s="15"/>
      <c r="I225" s="15"/>
      <c r="J225" s="15"/>
      <c r="K225" s="15"/>
      <c r="N225" s="8"/>
      <c r="O225" s="16"/>
      <c r="Q225" s="17"/>
    </row>
    <row r="226" ht="14.25" customHeight="1">
      <c r="D226" s="14"/>
      <c r="F226" s="15"/>
      <c r="G226" s="15"/>
      <c r="H226" s="15"/>
      <c r="I226" s="15"/>
      <c r="J226" s="15"/>
      <c r="K226" s="15"/>
      <c r="N226" s="8"/>
      <c r="O226" s="16"/>
      <c r="Q226" s="17"/>
    </row>
    <row r="227" ht="14.25" customHeight="1">
      <c r="D227" s="14"/>
      <c r="F227" s="15"/>
      <c r="G227" s="15"/>
      <c r="H227" s="15"/>
      <c r="I227" s="15"/>
      <c r="J227" s="15"/>
      <c r="K227" s="15"/>
      <c r="N227" s="8"/>
      <c r="O227" s="16"/>
      <c r="Q227" s="17"/>
    </row>
    <row r="228" ht="14.25" customHeight="1">
      <c r="D228" s="14"/>
      <c r="F228" s="15"/>
      <c r="G228" s="15"/>
      <c r="H228" s="15"/>
      <c r="I228" s="15"/>
      <c r="J228" s="15"/>
      <c r="K228" s="15"/>
      <c r="N228" s="8"/>
      <c r="O228" s="16"/>
      <c r="Q228" s="17"/>
    </row>
    <row r="229" ht="14.25" customHeight="1">
      <c r="D229" s="14"/>
      <c r="F229" s="15"/>
      <c r="G229" s="15"/>
      <c r="H229" s="15"/>
      <c r="I229" s="15"/>
      <c r="J229" s="15"/>
      <c r="K229" s="15"/>
      <c r="N229" s="8"/>
      <c r="O229" s="16"/>
      <c r="Q229" s="17"/>
    </row>
    <row r="230" ht="14.25" customHeight="1">
      <c r="D230" s="14"/>
      <c r="F230" s="15"/>
      <c r="G230" s="15"/>
      <c r="H230" s="15"/>
      <c r="I230" s="15"/>
      <c r="J230" s="15"/>
      <c r="K230" s="15"/>
      <c r="N230" s="8"/>
      <c r="O230" s="16"/>
      <c r="Q230" s="17"/>
    </row>
    <row r="231" ht="14.25" customHeight="1">
      <c r="D231" s="14"/>
      <c r="F231" s="15"/>
      <c r="G231" s="15"/>
      <c r="H231" s="15"/>
      <c r="I231" s="15"/>
      <c r="J231" s="15"/>
      <c r="K231" s="15"/>
      <c r="N231" s="8"/>
      <c r="O231" s="16"/>
      <c r="Q231" s="17"/>
    </row>
    <row r="232" ht="14.25" customHeight="1">
      <c r="D232" s="14"/>
      <c r="F232" s="15"/>
      <c r="G232" s="15"/>
      <c r="H232" s="15"/>
      <c r="I232" s="15"/>
      <c r="J232" s="15"/>
      <c r="K232" s="15"/>
      <c r="N232" s="8"/>
      <c r="O232" s="16"/>
      <c r="Q232" s="17"/>
    </row>
    <row r="233" ht="14.25" customHeight="1">
      <c r="D233" s="14"/>
      <c r="F233" s="15"/>
      <c r="G233" s="15"/>
      <c r="H233" s="15"/>
      <c r="I233" s="15"/>
      <c r="J233" s="15"/>
      <c r="K233" s="15"/>
      <c r="N233" s="8"/>
      <c r="O233" s="16"/>
      <c r="Q233" s="17"/>
    </row>
    <row r="234" ht="14.25" customHeight="1">
      <c r="D234" s="14"/>
      <c r="F234" s="15"/>
      <c r="G234" s="15"/>
      <c r="H234" s="15"/>
      <c r="I234" s="15"/>
      <c r="J234" s="15"/>
      <c r="K234" s="15"/>
      <c r="N234" s="8"/>
      <c r="O234" s="16"/>
      <c r="Q234" s="17"/>
    </row>
    <row r="235" ht="14.25" customHeight="1">
      <c r="D235" s="14"/>
      <c r="F235" s="15"/>
      <c r="G235" s="15"/>
      <c r="H235" s="15"/>
      <c r="I235" s="15"/>
      <c r="J235" s="15"/>
      <c r="K235" s="15"/>
      <c r="N235" s="8"/>
      <c r="O235" s="16"/>
      <c r="Q235" s="17"/>
    </row>
    <row r="236" ht="14.25" customHeight="1">
      <c r="D236" s="14"/>
      <c r="F236" s="15"/>
      <c r="G236" s="15"/>
      <c r="H236" s="15"/>
      <c r="I236" s="15"/>
      <c r="J236" s="15"/>
      <c r="K236" s="15"/>
      <c r="N236" s="8"/>
      <c r="O236" s="16"/>
      <c r="Q236" s="17"/>
    </row>
    <row r="237" ht="14.25" customHeight="1">
      <c r="D237" s="14"/>
      <c r="F237" s="15"/>
      <c r="G237" s="15"/>
      <c r="H237" s="15"/>
      <c r="I237" s="15"/>
      <c r="J237" s="15"/>
      <c r="K237" s="15"/>
      <c r="N237" s="8"/>
      <c r="O237" s="16"/>
      <c r="Q237" s="17"/>
    </row>
    <row r="238" ht="14.25" customHeight="1">
      <c r="D238" s="14"/>
      <c r="F238" s="15"/>
      <c r="G238" s="15"/>
      <c r="H238" s="15"/>
      <c r="I238" s="15"/>
      <c r="J238" s="15"/>
      <c r="K238" s="15"/>
      <c r="N238" s="8"/>
      <c r="O238" s="16"/>
      <c r="Q238" s="17"/>
    </row>
    <row r="239" ht="14.25" customHeight="1">
      <c r="D239" s="14"/>
      <c r="F239" s="15"/>
      <c r="G239" s="15"/>
      <c r="H239" s="15"/>
      <c r="I239" s="15"/>
      <c r="J239" s="15"/>
      <c r="K239" s="15"/>
      <c r="N239" s="8"/>
      <c r="O239" s="16"/>
      <c r="Q239" s="17"/>
    </row>
    <row r="240" ht="14.25" customHeight="1">
      <c r="D240" s="14"/>
      <c r="F240" s="15"/>
      <c r="G240" s="15"/>
      <c r="H240" s="15"/>
      <c r="I240" s="15"/>
      <c r="J240" s="15"/>
      <c r="K240" s="15"/>
      <c r="N240" s="8"/>
      <c r="O240" s="16"/>
      <c r="Q240" s="17"/>
    </row>
    <row r="241" ht="14.25" customHeight="1">
      <c r="D241" s="14"/>
      <c r="F241" s="15"/>
      <c r="G241" s="15"/>
      <c r="H241" s="15"/>
      <c r="I241" s="15"/>
      <c r="J241" s="15"/>
      <c r="K241" s="15"/>
      <c r="N241" s="8"/>
      <c r="O241" s="16"/>
      <c r="Q241" s="17"/>
    </row>
    <row r="242" ht="14.25" customHeight="1">
      <c r="D242" s="14"/>
      <c r="F242" s="15"/>
      <c r="G242" s="15"/>
      <c r="H242" s="15"/>
      <c r="I242" s="15"/>
      <c r="J242" s="15"/>
      <c r="K242" s="15"/>
      <c r="N242" s="8"/>
      <c r="O242" s="16"/>
      <c r="Q242" s="17"/>
    </row>
    <row r="243" ht="14.25" customHeight="1">
      <c r="D243" s="14"/>
      <c r="F243" s="15"/>
      <c r="G243" s="15"/>
      <c r="H243" s="15"/>
      <c r="I243" s="15"/>
      <c r="J243" s="15"/>
      <c r="K243" s="15"/>
      <c r="N243" s="8"/>
      <c r="O243" s="16"/>
      <c r="Q243" s="17"/>
    </row>
    <row r="244" ht="14.25" customHeight="1">
      <c r="D244" s="14"/>
      <c r="F244" s="15"/>
      <c r="G244" s="15"/>
      <c r="H244" s="15"/>
      <c r="I244" s="15"/>
      <c r="J244" s="15"/>
      <c r="K244" s="15"/>
      <c r="N244" s="8"/>
      <c r="O244" s="16"/>
      <c r="Q244" s="17"/>
    </row>
    <row r="245" ht="14.25" customHeight="1">
      <c r="D245" s="14"/>
      <c r="F245" s="15"/>
      <c r="G245" s="15"/>
      <c r="H245" s="15"/>
      <c r="I245" s="15"/>
      <c r="J245" s="15"/>
      <c r="K245" s="15"/>
      <c r="N245" s="8"/>
      <c r="O245" s="16"/>
      <c r="Q245" s="17"/>
    </row>
    <row r="246" ht="14.25" customHeight="1">
      <c r="D246" s="14"/>
      <c r="F246" s="15"/>
      <c r="G246" s="15"/>
      <c r="H246" s="15"/>
      <c r="I246" s="15"/>
      <c r="J246" s="15"/>
      <c r="K246" s="15"/>
      <c r="N246" s="8"/>
      <c r="O246" s="16"/>
      <c r="Q246" s="17"/>
    </row>
    <row r="247" ht="14.25" customHeight="1">
      <c r="D247" s="14"/>
      <c r="F247" s="15"/>
      <c r="G247" s="15"/>
      <c r="H247" s="15"/>
      <c r="I247" s="15"/>
      <c r="J247" s="15"/>
      <c r="K247" s="15"/>
      <c r="N247" s="8"/>
      <c r="O247" s="16"/>
      <c r="Q247" s="17"/>
    </row>
    <row r="248" ht="14.25" customHeight="1">
      <c r="D248" s="14"/>
      <c r="F248" s="15"/>
      <c r="G248" s="15"/>
      <c r="H248" s="15"/>
      <c r="I248" s="15"/>
      <c r="J248" s="15"/>
      <c r="K248" s="15"/>
      <c r="N248" s="8"/>
      <c r="O248" s="16"/>
      <c r="Q248" s="17"/>
    </row>
    <row r="249" ht="14.25" customHeight="1">
      <c r="D249" s="14"/>
      <c r="F249" s="15"/>
      <c r="G249" s="15"/>
      <c r="H249" s="15"/>
      <c r="I249" s="15"/>
      <c r="J249" s="15"/>
      <c r="K249" s="15"/>
      <c r="N249" s="8"/>
      <c r="O249" s="16"/>
      <c r="Q249" s="17"/>
    </row>
    <row r="250" ht="14.25" customHeight="1">
      <c r="D250" s="14"/>
      <c r="F250" s="15"/>
      <c r="G250" s="15"/>
      <c r="H250" s="15"/>
      <c r="I250" s="15"/>
      <c r="J250" s="15"/>
      <c r="K250" s="15"/>
      <c r="N250" s="8"/>
      <c r="O250" s="16"/>
      <c r="Q250" s="17"/>
    </row>
    <row r="251" ht="14.25" customHeight="1">
      <c r="D251" s="14"/>
      <c r="F251" s="15"/>
      <c r="G251" s="15"/>
      <c r="H251" s="15"/>
      <c r="I251" s="15"/>
      <c r="J251" s="15"/>
      <c r="K251" s="15"/>
      <c r="N251" s="8"/>
      <c r="O251" s="16"/>
      <c r="Q251" s="17"/>
    </row>
    <row r="252" ht="14.25" customHeight="1">
      <c r="D252" s="14"/>
      <c r="F252" s="15"/>
      <c r="G252" s="15"/>
      <c r="H252" s="15"/>
      <c r="I252" s="15"/>
      <c r="J252" s="15"/>
      <c r="K252" s="15"/>
      <c r="N252" s="8"/>
      <c r="O252" s="16"/>
      <c r="Q252" s="17"/>
    </row>
    <row r="253" ht="14.25" customHeight="1">
      <c r="D253" s="14"/>
      <c r="F253" s="15"/>
      <c r="G253" s="15"/>
      <c r="H253" s="15"/>
      <c r="I253" s="15"/>
      <c r="J253" s="15"/>
      <c r="K253" s="15"/>
      <c r="N253" s="8"/>
      <c r="O253" s="16"/>
      <c r="Q253" s="17"/>
    </row>
    <row r="254" ht="14.25" customHeight="1">
      <c r="D254" s="14"/>
      <c r="F254" s="15"/>
      <c r="G254" s="15"/>
      <c r="H254" s="15"/>
      <c r="I254" s="15"/>
      <c r="J254" s="15"/>
      <c r="K254" s="15"/>
      <c r="N254" s="8"/>
      <c r="O254" s="16"/>
      <c r="Q254" s="17"/>
    </row>
    <row r="255" ht="14.25" customHeight="1">
      <c r="D255" s="14"/>
      <c r="F255" s="15"/>
      <c r="G255" s="15"/>
      <c r="H255" s="15"/>
      <c r="I255" s="15"/>
      <c r="J255" s="15"/>
      <c r="K255" s="15"/>
      <c r="N255" s="8"/>
      <c r="O255" s="16"/>
      <c r="Q255" s="17"/>
    </row>
    <row r="256" ht="14.25" customHeight="1">
      <c r="D256" s="14"/>
      <c r="F256" s="15"/>
      <c r="G256" s="15"/>
      <c r="H256" s="15"/>
      <c r="I256" s="15"/>
      <c r="J256" s="15"/>
      <c r="K256" s="15"/>
      <c r="N256" s="8"/>
      <c r="O256" s="16"/>
      <c r="Q256" s="17"/>
    </row>
    <row r="257" ht="14.25" customHeight="1">
      <c r="D257" s="14"/>
      <c r="F257" s="15"/>
      <c r="G257" s="15"/>
      <c r="H257" s="15"/>
      <c r="I257" s="15"/>
      <c r="J257" s="15"/>
      <c r="K257" s="15"/>
      <c r="N257" s="8"/>
      <c r="O257" s="16"/>
      <c r="Q257" s="17"/>
    </row>
    <row r="258" ht="14.25" customHeight="1">
      <c r="D258" s="14"/>
      <c r="F258" s="15"/>
      <c r="G258" s="15"/>
      <c r="H258" s="15"/>
      <c r="I258" s="15"/>
      <c r="J258" s="15"/>
      <c r="K258" s="15"/>
      <c r="N258" s="8"/>
      <c r="O258" s="16"/>
      <c r="Q258" s="17"/>
    </row>
    <row r="259" ht="14.25" customHeight="1">
      <c r="D259" s="14"/>
      <c r="F259" s="15"/>
      <c r="G259" s="15"/>
      <c r="H259" s="15"/>
      <c r="I259" s="15"/>
      <c r="J259" s="15"/>
      <c r="K259" s="15"/>
      <c r="N259" s="8"/>
      <c r="O259" s="16"/>
      <c r="Q259" s="17"/>
    </row>
    <row r="260" ht="14.25" customHeight="1">
      <c r="D260" s="14"/>
      <c r="F260" s="15"/>
      <c r="G260" s="15"/>
      <c r="H260" s="15"/>
      <c r="I260" s="15"/>
      <c r="J260" s="15"/>
      <c r="K260" s="15"/>
      <c r="N260" s="8"/>
      <c r="O260" s="16"/>
      <c r="Q260" s="17"/>
    </row>
    <row r="261" ht="14.25" customHeight="1">
      <c r="D261" s="14"/>
      <c r="F261" s="15"/>
      <c r="G261" s="15"/>
      <c r="H261" s="15"/>
      <c r="I261" s="15"/>
      <c r="J261" s="15"/>
      <c r="K261" s="15"/>
      <c r="N261" s="8"/>
      <c r="O261" s="16"/>
      <c r="Q261" s="17"/>
    </row>
    <row r="262" ht="14.25" customHeight="1">
      <c r="D262" s="14"/>
      <c r="F262" s="15"/>
      <c r="G262" s="15"/>
      <c r="H262" s="15"/>
      <c r="I262" s="15"/>
      <c r="J262" s="15"/>
      <c r="K262" s="15"/>
      <c r="N262" s="8"/>
      <c r="O262" s="16"/>
      <c r="Q262" s="17"/>
    </row>
    <row r="263" ht="14.25" customHeight="1">
      <c r="D263" s="14"/>
      <c r="F263" s="15"/>
      <c r="G263" s="15"/>
      <c r="H263" s="15"/>
      <c r="I263" s="15"/>
      <c r="J263" s="15"/>
      <c r="K263" s="15"/>
      <c r="N263" s="8"/>
      <c r="O263" s="16"/>
      <c r="Q263" s="17"/>
    </row>
    <row r="264" ht="14.25" customHeight="1">
      <c r="D264" s="14"/>
      <c r="F264" s="15"/>
      <c r="G264" s="15"/>
      <c r="H264" s="15"/>
      <c r="I264" s="15"/>
      <c r="J264" s="15"/>
      <c r="K264" s="15"/>
      <c r="N264" s="8"/>
      <c r="O264" s="16"/>
      <c r="Q264" s="17"/>
    </row>
    <row r="265" ht="14.25" customHeight="1">
      <c r="D265" s="14"/>
      <c r="F265" s="15"/>
      <c r="G265" s="15"/>
      <c r="H265" s="15"/>
      <c r="I265" s="15"/>
      <c r="J265" s="15"/>
      <c r="K265" s="15"/>
      <c r="N265" s="8"/>
      <c r="O265" s="16"/>
      <c r="Q265" s="17"/>
    </row>
    <row r="266" ht="14.25" customHeight="1">
      <c r="D266" s="14"/>
      <c r="F266" s="15"/>
      <c r="G266" s="15"/>
      <c r="H266" s="15"/>
      <c r="I266" s="15"/>
      <c r="J266" s="15"/>
      <c r="K266" s="15"/>
      <c r="N266" s="8"/>
      <c r="O266" s="16"/>
      <c r="Q266" s="17"/>
    </row>
    <row r="267" ht="14.25" customHeight="1">
      <c r="D267" s="14"/>
      <c r="F267" s="15"/>
      <c r="G267" s="15"/>
      <c r="H267" s="15"/>
      <c r="I267" s="15"/>
      <c r="J267" s="15"/>
      <c r="K267" s="15"/>
      <c r="N267" s="8"/>
      <c r="O267" s="16"/>
      <c r="Q267" s="17"/>
    </row>
    <row r="268" ht="14.25" customHeight="1">
      <c r="D268" s="14"/>
      <c r="F268" s="15"/>
      <c r="G268" s="15"/>
      <c r="H268" s="15"/>
      <c r="I268" s="15"/>
      <c r="J268" s="15"/>
      <c r="K268" s="15"/>
      <c r="N268" s="8"/>
      <c r="O268" s="16"/>
      <c r="Q268" s="17"/>
    </row>
    <row r="269" ht="14.25" customHeight="1">
      <c r="D269" s="14"/>
      <c r="F269" s="15"/>
      <c r="G269" s="15"/>
      <c r="H269" s="15"/>
      <c r="I269" s="15"/>
      <c r="J269" s="15"/>
      <c r="K269" s="15"/>
      <c r="N269" s="8"/>
      <c r="O269" s="16"/>
      <c r="Q269" s="17"/>
    </row>
    <row r="270" ht="14.25" customHeight="1">
      <c r="D270" s="14"/>
      <c r="F270" s="15"/>
      <c r="G270" s="15"/>
      <c r="H270" s="15"/>
      <c r="I270" s="15"/>
      <c r="J270" s="15"/>
      <c r="K270" s="15"/>
      <c r="N270" s="8"/>
      <c r="O270" s="16"/>
      <c r="Q270" s="17"/>
    </row>
    <row r="271" ht="14.25" customHeight="1">
      <c r="D271" s="14"/>
      <c r="F271" s="15"/>
      <c r="G271" s="15"/>
      <c r="H271" s="15"/>
      <c r="I271" s="15"/>
      <c r="J271" s="15"/>
      <c r="K271" s="15"/>
      <c r="N271" s="8"/>
      <c r="O271" s="16"/>
      <c r="Q271" s="17"/>
    </row>
    <row r="272" ht="14.25" customHeight="1">
      <c r="D272" s="14"/>
      <c r="F272" s="15"/>
      <c r="G272" s="15"/>
      <c r="H272" s="15"/>
      <c r="I272" s="15"/>
      <c r="J272" s="15"/>
      <c r="K272" s="15"/>
      <c r="N272" s="8"/>
      <c r="O272" s="16"/>
      <c r="Q272" s="17"/>
    </row>
    <row r="273" ht="14.25" customHeight="1">
      <c r="D273" s="14"/>
      <c r="F273" s="15"/>
      <c r="G273" s="15"/>
      <c r="H273" s="15"/>
      <c r="I273" s="15"/>
      <c r="J273" s="15"/>
      <c r="K273" s="15"/>
      <c r="N273" s="8"/>
      <c r="O273" s="16"/>
      <c r="Q273" s="17"/>
    </row>
    <row r="274" ht="14.25" customHeight="1">
      <c r="D274" s="14"/>
      <c r="F274" s="15"/>
      <c r="G274" s="15"/>
      <c r="H274" s="15"/>
      <c r="I274" s="15"/>
      <c r="J274" s="15"/>
      <c r="K274" s="15"/>
      <c r="N274" s="8"/>
      <c r="O274" s="16"/>
      <c r="Q274" s="17"/>
    </row>
    <row r="275" ht="14.25" customHeight="1">
      <c r="D275" s="14"/>
      <c r="F275" s="15"/>
      <c r="G275" s="15"/>
      <c r="H275" s="15"/>
      <c r="I275" s="15"/>
      <c r="J275" s="15"/>
      <c r="K275" s="15"/>
      <c r="N275" s="8"/>
      <c r="O275" s="16"/>
      <c r="Q275" s="17"/>
    </row>
    <row r="276" ht="14.25" customHeight="1">
      <c r="D276" s="14"/>
      <c r="F276" s="15"/>
      <c r="G276" s="15"/>
      <c r="H276" s="15"/>
      <c r="I276" s="15"/>
      <c r="J276" s="15"/>
      <c r="K276" s="15"/>
      <c r="N276" s="8"/>
      <c r="O276" s="16"/>
      <c r="Q276" s="17"/>
    </row>
    <row r="277" ht="14.25" customHeight="1">
      <c r="D277" s="14"/>
      <c r="F277" s="15"/>
      <c r="G277" s="15"/>
      <c r="H277" s="15"/>
      <c r="I277" s="15"/>
      <c r="J277" s="15"/>
      <c r="K277" s="15"/>
      <c r="N277" s="8"/>
      <c r="O277" s="16"/>
      <c r="Q277" s="17"/>
    </row>
    <row r="278" ht="14.25" customHeight="1">
      <c r="D278" s="14"/>
      <c r="F278" s="15"/>
      <c r="G278" s="15"/>
      <c r="H278" s="15"/>
      <c r="I278" s="15"/>
      <c r="J278" s="15"/>
      <c r="K278" s="15"/>
      <c r="N278" s="8"/>
      <c r="O278" s="16"/>
      <c r="Q278" s="17"/>
    </row>
    <row r="279" ht="14.25" customHeight="1">
      <c r="D279" s="14"/>
      <c r="F279" s="15"/>
      <c r="G279" s="15"/>
      <c r="H279" s="15"/>
      <c r="I279" s="15"/>
      <c r="J279" s="15"/>
      <c r="K279" s="15"/>
      <c r="N279" s="8"/>
      <c r="O279" s="16"/>
      <c r="Q279" s="17"/>
    </row>
    <row r="280" ht="14.25" customHeight="1">
      <c r="D280" s="14"/>
      <c r="F280" s="15"/>
      <c r="G280" s="15"/>
      <c r="H280" s="15"/>
      <c r="I280" s="15"/>
      <c r="J280" s="15"/>
      <c r="K280" s="15"/>
      <c r="N280" s="8"/>
      <c r="O280" s="16"/>
      <c r="Q280" s="17"/>
    </row>
    <row r="281" ht="14.25" customHeight="1">
      <c r="D281" s="14"/>
      <c r="F281" s="15"/>
      <c r="G281" s="15"/>
      <c r="H281" s="15"/>
      <c r="I281" s="15"/>
      <c r="J281" s="15"/>
      <c r="K281" s="15"/>
      <c r="N281" s="8"/>
      <c r="O281" s="16"/>
      <c r="Q281" s="17"/>
    </row>
    <row r="282" ht="14.25" customHeight="1">
      <c r="D282" s="14"/>
      <c r="F282" s="15"/>
      <c r="G282" s="15"/>
      <c r="H282" s="15"/>
      <c r="I282" s="15"/>
      <c r="J282" s="15"/>
      <c r="K282" s="15"/>
      <c r="N282" s="8"/>
      <c r="O282" s="16"/>
      <c r="Q282" s="17"/>
    </row>
    <row r="283" ht="14.25" customHeight="1">
      <c r="D283" s="14"/>
      <c r="F283" s="15"/>
      <c r="G283" s="15"/>
      <c r="H283" s="15"/>
      <c r="I283" s="15"/>
      <c r="J283" s="15"/>
      <c r="K283" s="15"/>
      <c r="N283" s="8"/>
      <c r="O283" s="16"/>
      <c r="Q283" s="17"/>
    </row>
    <row r="284" ht="14.25" customHeight="1">
      <c r="D284" s="14"/>
      <c r="F284" s="15"/>
      <c r="G284" s="15"/>
      <c r="H284" s="15"/>
      <c r="I284" s="15"/>
      <c r="J284" s="15"/>
      <c r="K284" s="15"/>
      <c r="N284" s="8"/>
      <c r="O284" s="16"/>
      <c r="Q284" s="17"/>
    </row>
    <row r="285" ht="14.25" customHeight="1">
      <c r="D285" s="14"/>
      <c r="F285" s="15"/>
      <c r="G285" s="15"/>
      <c r="H285" s="15"/>
      <c r="I285" s="15"/>
      <c r="J285" s="15"/>
      <c r="K285" s="15"/>
      <c r="N285" s="8"/>
      <c r="O285" s="16"/>
      <c r="Q285" s="17"/>
    </row>
    <row r="286" ht="14.25" customHeight="1">
      <c r="D286" s="14"/>
      <c r="F286" s="15"/>
      <c r="G286" s="15"/>
      <c r="H286" s="15"/>
      <c r="I286" s="15"/>
      <c r="J286" s="15"/>
      <c r="K286" s="15"/>
      <c r="N286" s="8"/>
      <c r="O286" s="16"/>
      <c r="Q286" s="17"/>
    </row>
    <row r="287" ht="14.25" customHeight="1">
      <c r="D287" s="14"/>
      <c r="F287" s="15"/>
      <c r="G287" s="15"/>
      <c r="H287" s="15"/>
      <c r="I287" s="15"/>
      <c r="J287" s="15"/>
      <c r="K287" s="15"/>
      <c r="N287" s="8"/>
      <c r="O287" s="16"/>
      <c r="Q287" s="17"/>
    </row>
    <row r="288" ht="14.25" customHeight="1">
      <c r="D288" s="14"/>
      <c r="F288" s="15"/>
      <c r="G288" s="15"/>
      <c r="H288" s="15"/>
      <c r="I288" s="15"/>
      <c r="J288" s="15"/>
      <c r="K288" s="15"/>
      <c r="N288" s="8"/>
      <c r="O288" s="16"/>
      <c r="Q288" s="17"/>
    </row>
    <row r="289" ht="14.25" customHeight="1">
      <c r="D289" s="14"/>
      <c r="F289" s="15"/>
      <c r="G289" s="15"/>
      <c r="H289" s="15"/>
      <c r="I289" s="15"/>
      <c r="J289" s="15"/>
      <c r="K289" s="15"/>
      <c r="N289" s="8"/>
      <c r="O289" s="16"/>
      <c r="Q289" s="17"/>
    </row>
    <row r="290" ht="14.25" customHeight="1">
      <c r="D290" s="14"/>
      <c r="F290" s="15"/>
      <c r="G290" s="15"/>
      <c r="H290" s="15"/>
      <c r="I290" s="15"/>
      <c r="J290" s="15"/>
      <c r="K290" s="15"/>
      <c r="N290" s="8"/>
      <c r="O290" s="16"/>
      <c r="Q290" s="17"/>
    </row>
    <row r="291" ht="14.25" customHeight="1">
      <c r="D291" s="14"/>
      <c r="F291" s="15"/>
      <c r="G291" s="15"/>
      <c r="H291" s="15"/>
      <c r="I291" s="15"/>
      <c r="J291" s="15"/>
      <c r="K291" s="15"/>
      <c r="N291" s="8"/>
      <c r="O291" s="16"/>
      <c r="Q291" s="17"/>
    </row>
    <row r="292" ht="14.25" customHeight="1">
      <c r="D292" s="14"/>
      <c r="F292" s="15"/>
      <c r="G292" s="15"/>
      <c r="H292" s="15"/>
      <c r="I292" s="15"/>
      <c r="J292" s="15"/>
      <c r="K292" s="15"/>
      <c r="N292" s="8"/>
      <c r="O292" s="16"/>
      <c r="Q292" s="17"/>
    </row>
    <row r="293" ht="14.25" customHeight="1">
      <c r="D293" s="14"/>
      <c r="F293" s="15"/>
      <c r="G293" s="15"/>
      <c r="H293" s="15"/>
      <c r="I293" s="15"/>
      <c r="J293" s="15"/>
      <c r="K293" s="15"/>
      <c r="N293" s="8"/>
      <c r="O293" s="16"/>
      <c r="Q293" s="17"/>
    </row>
    <row r="294" ht="14.25" customHeight="1">
      <c r="D294" s="14"/>
      <c r="F294" s="15"/>
      <c r="G294" s="15"/>
      <c r="H294" s="15"/>
      <c r="I294" s="15"/>
      <c r="J294" s="15"/>
      <c r="K294" s="15"/>
      <c r="N294" s="8"/>
      <c r="O294" s="16"/>
      <c r="Q294" s="17"/>
    </row>
    <row r="295" ht="14.25" customHeight="1">
      <c r="D295" s="14"/>
      <c r="F295" s="15"/>
      <c r="G295" s="15"/>
      <c r="H295" s="15"/>
      <c r="I295" s="15"/>
      <c r="J295" s="15"/>
      <c r="K295" s="15"/>
      <c r="N295" s="8"/>
      <c r="O295" s="16"/>
      <c r="Q295" s="17"/>
    </row>
    <row r="296" ht="14.25" customHeight="1">
      <c r="D296" s="14"/>
      <c r="F296" s="15"/>
      <c r="G296" s="15"/>
      <c r="H296" s="15"/>
      <c r="I296" s="15"/>
      <c r="J296" s="15"/>
      <c r="K296" s="15"/>
      <c r="N296" s="8"/>
      <c r="O296" s="16"/>
      <c r="Q296" s="17"/>
    </row>
    <row r="297" ht="14.25" customHeight="1">
      <c r="D297" s="14"/>
      <c r="F297" s="15"/>
      <c r="G297" s="15"/>
      <c r="H297" s="15"/>
      <c r="I297" s="15"/>
      <c r="J297" s="15"/>
      <c r="K297" s="15"/>
      <c r="N297" s="8"/>
      <c r="O297" s="16"/>
      <c r="Q297" s="17"/>
    </row>
    <row r="298" ht="14.25" customHeight="1">
      <c r="D298" s="14"/>
      <c r="F298" s="15"/>
      <c r="G298" s="15"/>
      <c r="H298" s="15"/>
      <c r="I298" s="15"/>
      <c r="J298" s="15"/>
      <c r="K298" s="15"/>
      <c r="N298" s="8"/>
      <c r="O298" s="16"/>
      <c r="Q298" s="17"/>
    </row>
    <row r="299" ht="14.25" customHeight="1">
      <c r="D299" s="14"/>
      <c r="F299" s="15"/>
      <c r="G299" s="15"/>
      <c r="H299" s="15"/>
      <c r="I299" s="15"/>
      <c r="J299" s="15"/>
      <c r="K299" s="15"/>
      <c r="N299" s="8"/>
      <c r="O299" s="16"/>
      <c r="Q299" s="17"/>
    </row>
    <row r="300" ht="14.25" customHeight="1">
      <c r="D300" s="14"/>
      <c r="F300" s="15"/>
      <c r="G300" s="15"/>
      <c r="H300" s="15"/>
      <c r="I300" s="15"/>
      <c r="J300" s="15"/>
      <c r="K300" s="15"/>
      <c r="N300" s="8"/>
      <c r="O300" s="16"/>
      <c r="Q300" s="17"/>
    </row>
    <row r="301" ht="14.25" customHeight="1">
      <c r="D301" s="14"/>
      <c r="F301" s="15"/>
      <c r="G301" s="15"/>
      <c r="H301" s="15"/>
      <c r="I301" s="15"/>
      <c r="J301" s="15"/>
      <c r="K301" s="15"/>
      <c r="N301" s="8"/>
      <c r="O301" s="16"/>
      <c r="Q301" s="17"/>
    </row>
    <row r="302" ht="14.25" customHeight="1">
      <c r="D302" s="14"/>
      <c r="F302" s="15"/>
      <c r="G302" s="15"/>
      <c r="H302" s="15"/>
      <c r="I302" s="15"/>
      <c r="J302" s="15"/>
      <c r="K302" s="15"/>
      <c r="N302" s="8"/>
      <c r="O302" s="16"/>
      <c r="Q302" s="17"/>
    </row>
    <row r="303" ht="14.25" customHeight="1">
      <c r="D303" s="14"/>
      <c r="F303" s="15"/>
      <c r="G303" s="15"/>
      <c r="H303" s="15"/>
      <c r="I303" s="15"/>
      <c r="J303" s="15"/>
      <c r="K303" s="15"/>
      <c r="N303" s="8"/>
      <c r="O303" s="16"/>
      <c r="Q303" s="17"/>
    </row>
    <row r="304" ht="14.25" customHeight="1">
      <c r="D304" s="14"/>
      <c r="F304" s="15"/>
      <c r="G304" s="15"/>
      <c r="H304" s="15"/>
      <c r="I304" s="15"/>
      <c r="J304" s="15"/>
      <c r="K304" s="15"/>
      <c r="N304" s="8"/>
      <c r="O304" s="16"/>
      <c r="Q304" s="17"/>
    </row>
    <row r="305" ht="14.25" customHeight="1">
      <c r="D305" s="14"/>
      <c r="F305" s="15"/>
      <c r="G305" s="15"/>
      <c r="H305" s="15"/>
      <c r="I305" s="15"/>
      <c r="J305" s="15"/>
      <c r="K305" s="15"/>
      <c r="N305" s="8"/>
      <c r="O305" s="16"/>
      <c r="Q305" s="17"/>
    </row>
    <row r="306" ht="14.25" customHeight="1">
      <c r="D306" s="14"/>
      <c r="F306" s="15"/>
      <c r="G306" s="15"/>
      <c r="H306" s="15"/>
      <c r="I306" s="15"/>
      <c r="J306" s="15"/>
      <c r="K306" s="15"/>
      <c r="N306" s="8"/>
      <c r="O306" s="16"/>
      <c r="Q306" s="17"/>
    </row>
    <row r="307" ht="14.25" customHeight="1">
      <c r="D307" s="14"/>
      <c r="F307" s="15"/>
      <c r="G307" s="15"/>
      <c r="H307" s="15"/>
      <c r="I307" s="15"/>
      <c r="J307" s="15"/>
      <c r="K307" s="15"/>
      <c r="N307" s="8"/>
      <c r="O307" s="16"/>
      <c r="Q307" s="17"/>
    </row>
    <row r="308" ht="14.25" customHeight="1">
      <c r="D308" s="14"/>
      <c r="F308" s="15"/>
      <c r="G308" s="15"/>
      <c r="H308" s="15"/>
      <c r="I308" s="15"/>
      <c r="J308" s="15"/>
      <c r="K308" s="15"/>
      <c r="N308" s="8"/>
      <c r="O308" s="16"/>
      <c r="Q308" s="17"/>
    </row>
    <row r="309" ht="14.25" customHeight="1">
      <c r="D309" s="14"/>
      <c r="F309" s="15"/>
      <c r="G309" s="15"/>
      <c r="H309" s="15"/>
      <c r="I309" s="15"/>
      <c r="J309" s="15"/>
      <c r="K309" s="15"/>
      <c r="N309" s="8"/>
      <c r="O309" s="16"/>
      <c r="Q309" s="17"/>
    </row>
    <row r="310" ht="14.25" customHeight="1">
      <c r="D310" s="14"/>
      <c r="F310" s="15"/>
      <c r="G310" s="15"/>
      <c r="H310" s="15"/>
      <c r="I310" s="15"/>
      <c r="J310" s="15"/>
      <c r="K310" s="15"/>
      <c r="N310" s="8"/>
      <c r="O310" s="16"/>
      <c r="Q310" s="17"/>
    </row>
    <row r="311" ht="14.25" customHeight="1">
      <c r="D311" s="14"/>
      <c r="F311" s="15"/>
      <c r="G311" s="15"/>
      <c r="H311" s="15"/>
      <c r="I311" s="15"/>
      <c r="J311" s="15"/>
      <c r="K311" s="15"/>
      <c r="N311" s="8"/>
      <c r="O311" s="16"/>
      <c r="Q311" s="17"/>
    </row>
    <row r="312" ht="14.25" customHeight="1">
      <c r="D312" s="14"/>
      <c r="F312" s="15"/>
      <c r="G312" s="15"/>
      <c r="H312" s="15"/>
      <c r="I312" s="15"/>
      <c r="J312" s="15"/>
      <c r="K312" s="15"/>
      <c r="N312" s="8"/>
      <c r="O312" s="16"/>
      <c r="Q312" s="17"/>
    </row>
    <row r="313" ht="14.25" customHeight="1">
      <c r="D313" s="14"/>
      <c r="F313" s="15"/>
      <c r="G313" s="15"/>
      <c r="H313" s="15"/>
      <c r="I313" s="15"/>
      <c r="J313" s="15"/>
      <c r="K313" s="15"/>
      <c r="N313" s="8"/>
      <c r="O313" s="16"/>
      <c r="Q313" s="17"/>
    </row>
    <row r="314" ht="14.25" customHeight="1">
      <c r="D314" s="14"/>
      <c r="F314" s="15"/>
      <c r="G314" s="15"/>
      <c r="H314" s="15"/>
      <c r="I314" s="15"/>
      <c r="J314" s="15"/>
      <c r="K314" s="15"/>
      <c r="N314" s="8"/>
      <c r="O314" s="16"/>
      <c r="Q314" s="17"/>
    </row>
  </sheetData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2" width="14.71"/>
    <col customWidth="1" min="3" max="3" width="25.29"/>
    <col customWidth="1" min="4" max="4" width="51.86"/>
    <col customWidth="1" min="5" max="26" width="8.71"/>
  </cols>
  <sheetData>
    <row r="1" ht="14.25" customHeight="1">
      <c r="B1" s="9" t="s">
        <v>5085</v>
      </c>
      <c r="C1" s="9" t="s">
        <v>5086</v>
      </c>
      <c r="D1" s="18" t="s">
        <v>5087</v>
      </c>
    </row>
    <row r="2" ht="14.25" customHeight="1">
      <c r="A2" s="7" t="s">
        <v>5088</v>
      </c>
      <c r="B2" s="19">
        <v>256.0</v>
      </c>
      <c r="C2" s="20">
        <f>B2/SUM(B2:B4)</f>
        <v>0.3346405229</v>
      </c>
    </row>
    <row r="3" ht="14.25" customHeight="1">
      <c r="A3" s="7" t="s">
        <v>5089</v>
      </c>
      <c r="B3" s="19">
        <v>384.0</v>
      </c>
      <c r="C3" s="21"/>
    </row>
    <row r="4" ht="14.25" customHeight="1">
      <c r="A4" s="7" t="s">
        <v>5090</v>
      </c>
      <c r="B4" s="19">
        <v>125.0</v>
      </c>
      <c r="C4" s="21"/>
    </row>
    <row r="5" ht="14.25" customHeight="1">
      <c r="A5" s="6" t="s">
        <v>5091</v>
      </c>
      <c r="B5" s="13"/>
    </row>
    <row r="6" ht="14.25" customHeight="1"/>
    <row r="7" ht="14.25" customHeight="1"/>
    <row r="8" ht="14.25" customHeight="1"/>
    <row r="9" ht="14.25" customHeight="1">
      <c r="B9" s="6" t="s">
        <v>5092</v>
      </c>
      <c r="C9" s="6" t="s">
        <v>5093</v>
      </c>
    </row>
    <row r="10" ht="14.25" customHeight="1">
      <c r="A10" s="3">
        <v>354.5</v>
      </c>
      <c r="B10" s="13"/>
      <c r="C10" s="13"/>
    </row>
    <row r="11" ht="14.25" customHeight="1">
      <c r="A11" s="3">
        <v>123.23</v>
      </c>
      <c r="B11" s="13"/>
      <c r="C11" s="13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2014-01-28T02:45:41Z</dcterms:created>
  <dc:creator>Patrick Baumgartner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  <property fmtid="{D5CDD505-2E9C-101B-9397-08002B2CF9AE}" pid="3" name="ContentTypeId">
    <vt:lpwstr>0x0101002914170AD08CD84791A27D153F5B634B</vt:lpwstr>
  </property>
</Properties>
</file>